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<sst xmlns="http://schemas.openxmlformats.org/spreadsheetml/2006/main" count="730" uniqueCount="228">
  <si>
    <t>危险废物管理计划</t>
  </si>
  <si>
    <t/>
  </si>
  <si>
    <t>单位名称（盖章）：</t>
  </si>
  <si>
    <t>制  定  日  期：</t>
  </si>
  <si>
    <t>计  划  期  限：</t>
  </si>
  <si>
    <t xml:space="preserve">表 A.1 单位基本信息表 </t>
  </si>
  <si>
    <t>（危险废物环境重点监管单位、危险废物简化管理单位、危险废物登记管理单位填写）</t>
  </si>
  <si>
    <t>单位名称</t>
  </si>
  <si>
    <t>吉林亚泰水泥有限公司</t>
  </si>
  <si>
    <t>注册地址</t>
  </si>
  <si>
    <t>奢岭街道东400米</t>
  </si>
  <si>
    <t>生产经营场所地址</t>
  </si>
  <si>
    <t>双阳区山河街道办事处羊圈村</t>
  </si>
  <si>
    <t>行政区划</t>
  </si>
  <si>
    <t>双阳区</t>
  </si>
  <si>
    <t>行业类别</t>
  </si>
  <si>
    <t>水泥制造</t>
  </si>
  <si>
    <t>行业代码</t>
  </si>
  <si>
    <t>C3011</t>
  </si>
  <si>
    <t>生产经营场所中心经度</t>
  </si>
  <si>
    <t>125.9064</t>
  </si>
  <si>
    <t>生产经营场所中心纬度</t>
  </si>
  <si>
    <t>43.3246</t>
  </si>
  <si>
    <t>统一社会信用代码</t>
  </si>
  <si>
    <t>912201122438443980</t>
  </si>
  <si>
    <t>管理类别</t>
  </si>
  <si>
    <t>重点监管</t>
  </si>
  <si>
    <t>危险废物环境管理技术负责人</t>
  </si>
  <si>
    <t>王微微</t>
  </si>
  <si>
    <t>联系电话</t>
  </si>
  <si>
    <t>13689856028</t>
  </si>
  <si>
    <t>是否有环境影响评价审批文件</t>
  </si>
  <si>
    <t>有</t>
  </si>
  <si>
    <t>环境影响评价审批文件文号或备案编号</t>
  </si>
  <si>
    <t>吉环审证字【2023】78</t>
  </si>
  <si>
    <t>是否有排污许可证或是否进行排污登记</t>
  </si>
  <si>
    <t>排污许可证证书编号或排污登记表编号</t>
  </si>
  <si>
    <t>912201122438443980001P</t>
  </si>
  <si>
    <t>表 A.2 设施信息表</t>
  </si>
  <si>
    <t>（危险废物环境重点监管单位填写）</t>
  </si>
  <si>
    <t>序
号</t>
  </si>
  <si>
    <t>主
要
生
产
单
元
名
称</t>
  </si>
  <si>
    <t>主
要
工
艺
名
称</t>
  </si>
  <si>
    <t>设
施
名
称</t>
  </si>
  <si>
    <t>设
施
编
码</t>
  </si>
  <si>
    <t>污染防治</t>
  </si>
  <si>
    <t>生产设施</t>
  </si>
  <si>
    <t>产品产量</t>
  </si>
  <si>
    <t>原辅料</t>
  </si>
  <si>
    <t>参
数
名
称</t>
  </si>
  <si>
    <t>设
计
值</t>
  </si>
  <si>
    <t>计
量
单
位</t>
  </si>
  <si>
    <t>生
产
能
力</t>
  </si>
  <si>
    <t>中
间
产
品
名
称</t>
  </si>
  <si>
    <t>中
间
产
品
数
量</t>
  </si>
  <si>
    <t>最
终
产
品
名
称</t>
  </si>
  <si>
    <t>最
终
产
品
数
量</t>
  </si>
  <si>
    <t>种
类</t>
  </si>
  <si>
    <t>名
称</t>
  </si>
  <si>
    <t>用
量</t>
  </si>
  <si>
    <t>四号窑</t>
  </si>
  <si>
    <t>熟料生产线</t>
  </si>
  <si>
    <t>DA029</t>
  </si>
  <si>
    <t>/</t>
  </si>
  <si>
    <t>吨</t>
  </si>
  <si>
    <t>熟料</t>
  </si>
  <si>
    <t>原料</t>
  </si>
  <si>
    <t>石头</t>
  </si>
  <si>
    <t>ca69e61c-219b-11f0-9329-005056a01042</t>
  </si>
  <si>
    <t>六号窑</t>
  </si>
  <si>
    <t>DA049</t>
  </si>
  <si>
    <t>ca69e663-219b-11f0-9329-005056a01042</t>
  </si>
  <si>
    <t>二号窑</t>
  </si>
  <si>
    <t>DA018</t>
  </si>
  <si>
    <t>ca69e66f-219b-11f0-9329-005056a01042</t>
  </si>
  <si>
    <t>三号窑</t>
  </si>
  <si>
    <t>DA023</t>
  </si>
  <si>
    <t>ca69e67b-219b-11f0-9329-005056a01042</t>
  </si>
  <si>
    <t>五号窑</t>
  </si>
  <si>
    <t>DA038</t>
  </si>
  <si>
    <t>ca69e685-219b-11f0-9329-005056a01042</t>
  </si>
  <si>
    <t>危险废物库房</t>
  </si>
  <si>
    <t>002</t>
  </si>
  <si>
    <t>储存容量</t>
  </si>
  <si>
    <t>40.000000</t>
  </si>
  <si>
    <t>ca69e68e-219b-11f0-9329-005056a01042</t>
  </si>
  <si>
    <t>三线回转窑</t>
  </si>
  <si>
    <t>2500.000000</t>
  </si>
  <si>
    <t>ca69e699-219b-11f0-9329-005056a01042</t>
  </si>
  <si>
    <t>四线回转窑</t>
  </si>
  <si>
    <t>ca69e6a4-219b-11f0-9329-005056a01042</t>
  </si>
  <si>
    <t>表 A.3 危险废物产生情况信息表</t>
  </si>
  <si>
    <t>产
生
危
险
废
物
设
施
编
码</t>
  </si>
  <si>
    <t>产
生
危
险
废
物
设
施
名
称</t>
  </si>
  <si>
    <t>对
应
产
废
环
节
名
称</t>
  </si>
  <si>
    <t>危险废物</t>
  </si>
  <si>
    <t>危
险
废
物
类
别</t>
  </si>
  <si>
    <t>危
险
废
物
代
码</t>
  </si>
  <si>
    <t>有
害
成
分
名
称</t>
  </si>
  <si>
    <t>形
态</t>
  </si>
  <si>
    <t>危
险
特
性</t>
  </si>
  <si>
    <t>本
年
度
预
计
产
生
量</t>
  </si>
  <si>
    <t>内部治理方式及去向</t>
  </si>
  <si>
    <t>行
业
俗
称
/
单
位
内
部
名
称</t>
  </si>
  <si>
    <t>国
家
危
险
废
物
名
录
名
称</t>
  </si>
  <si>
    <t>自行利用设施编码</t>
  </si>
  <si>
    <t>自行利用设施设计能力</t>
  </si>
  <si>
    <t>自行处置设施编码</t>
  </si>
  <si>
    <t>自行处置设施设计能力</t>
  </si>
  <si>
    <t>贮存设施编码</t>
  </si>
  <si>
    <t>贮存设施设计能力</t>
  </si>
  <si>
    <t>设备润滑及检修产生</t>
  </si>
  <si>
    <t>废机油</t>
  </si>
  <si>
    <t>其他生产、销售、使用过程中产生的废矿物油及沾染矿物油的废弃包装物</t>
  </si>
  <si>
    <t>HW08废矿物油与含矿物油废物</t>
  </si>
  <si>
    <t>900-249-08</t>
  </si>
  <si>
    <t>烷烃 多环芳烃 烯烃 苯系物</t>
  </si>
  <si>
    <t>L</t>
  </si>
  <si>
    <t>T,I</t>
  </si>
  <si>
    <t>cd5c81c8-219b-11f0-9329-005056a01042</t>
  </si>
  <si>
    <t>cd5c830c-219b-11f0-9329-005056a01042</t>
  </si>
  <si>
    <t>cd5c834e-219b-11f0-9329-005056a01042</t>
  </si>
  <si>
    <t>cd5c8390-219b-11f0-9329-005056a01042</t>
  </si>
  <si>
    <t>cd5c83cf-219b-11f0-9329-005056a01042</t>
  </si>
  <si>
    <t>cd6012d1-219b-11f0-9329-005056a01042</t>
  </si>
  <si>
    <t>cd6013e1-219b-11f0-9329-005056a01042</t>
  </si>
  <si>
    <t>cd601426-219b-11f0-9329-005056a01042</t>
  </si>
  <si>
    <t>cd60146e-219b-11f0-9329-005056a01042</t>
  </si>
  <si>
    <t>cd6014b2-219b-11f0-9329-005056a01042</t>
  </si>
  <si>
    <t>更换机油产生</t>
  </si>
  <si>
    <t>废油桶</t>
  </si>
  <si>
    <t>含有或沾染毒性、感染性危险废物的废弃包装物、容器、过滤吸附介质</t>
  </si>
  <si>
    <t>HW49其他废物</t>
  </si>
  <si>
    <t>900-041-49</t>
  </si>
  <si>
    <t>芳烃  酚类  苯系物</t>
  </si>
  <si>
    <t>S</t>
  </si>
  <si>
    <t>cd684737-219b-11f0-9329-005056a01042</t>
  </si>
  <si>
    <t>实验室化验产生</t>
  </si>
  <si>
    <t>实验室废液及包装物附着残液</t>
  </si>
  <si>
    <t>生产、研究、开发、教学、环境检测（监测）活动中，化学和生物实验室（不包含感染性医学实验室及医疗机构化验室）产生的含氰、氟、重金属无机废液及无机废液处理产生的残渣、残液，含矿物油、有机溶剂、甲醛有机废液，废酸、废碱，具有危险特性的残留样品，以及沾染上述物质的一次性实验用品（不包括按实验室管理要求进行清洗后的废弃的烧杯、量器、漏斗等实验室用品）、包装物（不包括按......</t>
  </si>
  <si>
    <t>900-047-49</t>
  </si>
  <si>
    <t>铜  钡  废酸碱液</t>
  </si>
  <si>
    <t>T,C,I,R</t>
  </si>
  <si>
    <t>cd684801-219b-11f0-9329-005056a01042</t>
  </si>
  <si>
    <t>办公室更换产生</t>
  </si>
  <si>
    <t>含汞灯管</t>
  </si>
  <si>
    <t>生产、销售及使用过程中产生的废含汞荧光灯管及其他废含汞电光源，及废弃含汞电光源处理处置过程中产生的废荧光粉、废活性炭和废水处理污泥</t>
  </si>
  <si>
    <t>HW29含汞废物</t>
  </si>
  <si>
    <t>900-023-29</t>
  </si>
  <si>
    <t>汞</t>
  </si>
  <si>
    <t>T</t>
  </si>
  <si>
    <t>cd684868-219b-11f0-9329-005056a01042</t>
  </si>
  <si>
    <t>办公用更换产生</t>
  </si>
  <si>
    <t>废硒鼓废墨盒</t>
  </si>
  <si>
    <t>生产、销售及使用过程中产生的失效、变质、不合格、淘汰、伪劣的油墨、染料、颜料、油漆（不包括水性漆）</t>
  </si>
  <si>
    <t>HW12染料、涂料废物</t>
  </si>
  <si>
    <t>900-299-12</t>
  </si>
  <si>
    <t xml:space="preserve">染料  涂料废物 </t>
  </si>
  <si>
    <t>cd68488e-219b-11f0-9329-005056a01042</t>
  </si>
  <si>
    <t>表 A.4 危险废物贮存情况信息表</t>
  </si>
  <si>
    <t>（危险废物环境重点监管单位、危险废物简化管理单位填写）</t>
  </si>
  <si>
    <t>序号</t>
  </si>
  <si>
    <t>贮存设施类型</t>
  </si>
  <si>
    <t>危险废物行业俗称/单位内部名称</t>
  </si>
  <si>
    <t>危险废物类别</t>
  </si>
  <si>
    <t>危险废物代码</t>
  </si>
  <si>
    <t>有害成分</t>
  </si>
  <si>
    <t>形态</t>
  </si>
  <si>
    <t>危险特性</t>
  </si>
  <si>
    <t>包装形式</t>
  </si>
  <si>
    <t>本年度预计剩余贮存量</t>
  </si>
  <si>
    <t>计量单位</t>
  </si>
  <si>
    <t>贮存库</t>
  </si>
  <si>
    <t>桶</t>
  </si>
  <si>
    <t>cdc3edd9-219b-11f0-9329-005056a01042</t>
  </si>
  <si>
    <t>箱装</t>
  </si>
  <si>
    <t>cdc3f8fc-219b-11f0-9329-005056a01042</t>
  </si>
  <si>
    <t>cdc4067c-219b-11f0-9329-005056a01042</t>
  </si>
  <si>
    <t>cdc4162c-219b-11f0-9329-005056a01042</t>
  </si>
  <si>
    <t>桶装</t>
  </si>
  <si>
    <t>cdc41698-219b-11f0-9329-005056a01042</t>
  </si>
  <si>
    <t>表 A.5 危险废物自行利用/处置情况信息表</t>
  </si>
  <si>
    <t>设施类型</t>
  </si>
  <si>
    <t>设施编码</t>
  </si>
  <si>
    <t>自行利用/处置方式代码</t>
  </si>
  <si>
    <t>本年度预计自行利用/处置量</t>
  </si>
  <si>
    <t>处置</t>
  </si>
  <si>
    <t>C1</t>
  </si>
  <si>
    <t>4</t>
  </si>
  <si>
    <t>cdc85044-219b-11f0-9329-005056a01042</t>
  </si>
  <si>
    <t>cdc850c0-219b-11f0-9329-005056a01042</t>
  </si>
  <si>
    <t>表 A.6 危险废物减量化计划和措施</t>
  </si>
  <si>
    <t>减
少
危
险
废
物
产
生
量
的
计
划</t>
  </si>
  <si>
    <t>本年度预计产生量</t>
  </si>
  <si>
    <t>预计减少量</t>
  </si>
  <si>
    <t>d0026f7f13e34762823076455e0f3ed0</t>
  </si>
  <si>
    <t>fde155bc5af447d8b95c4ebf66046dc4</t>
  </si>
  <si>
    <t>7f3038d46289476e97474ad0ed4e6272</t>
  </si>
  <si>
    <t>2a5ec09a7bb04ebd976c778b018f1abd</t>
  </si>
  <si>
    <t>c8d211256e7342c096820a6eb758a74c</t>
  </si>
  <si>
    <t>合计</t>
  </si>
  <si>
    <t>-</t>
  </si>
  <si>
    <t>降
低
危
险
废
物
危
害
性
的
计
划</t>
  </si>
  <si>
    <t>1、产生的危险废物禁止向周围环境倾倒、堆置，禁止将危险废物混入非危险废物中贮存。
2、降低产生危险废物更换次数和数量，设专人管理，贮存地面采取防渗措施，自行利用剩余后危险废物委托有资质第三方转移处置。
3、按照产生危险废物的种类、数量、去向及处理防治做好台账记录。
4、按照制定的危险废物管理计划，尽量减少危险废物产生量及危险性。</t>
  </si>
  <si>
    <t>减
少
危
险
废
物
产
生
量
和
降
低
危
害
性
的
措
施</t>
  </si>
  <si>
    <t>根据固体废物不同的产生工序，对全厂主要工艺生产中产生的废物进行调查了解和摸底，主要控制对象为车间设备润滑检修产生的废矿物油和废油桶；办公室办公产生的废硒鼓墨盒、含贡灯管；质计部化验室日常实验分析中产生的废弃酸碱液。针对企业产生的危险废物，减少设备检修频次，减少办公产生废硒鼓墨盒、含贡灯管用量，或改进打印机和日常照明器具，使用新型环保办公用品，已达到减少危险废物产生量的目的。同时针对生产产生的废机油和费用桶，规范贮存，建立日常产生台账，委托有资质第三方进行处置，签订处置协议，严格按照危废处置流程和标准进行处置，最大限度降低危害性。</t>
  </si>
  <si>
    <t>表 A.7 危险废物转移情况信息表</t>
  </si>
  <si>
    <t>转移类型</t>
  </si>
  <si>
    <t>危险废物行业俗称/ 单位内部名称</t>
  </si>
  <si>
    <t>有害成分名称</t>
  </si>
  <si>
    <t>本年度预计转移量</t>
  </si>
  <si>
    <t>利用/ 处置方式代码</t>
  </si>
  <si>
    <t>拟接收单位类型</t>
  </si>
  <si>
    <t>危险废物经营许可证持有单位</t>
  </si>
  <si>
    <t>危险废物利用处置环节豁免管理单位</t>
  </si>
  <si>
    <t>中华人民共和国境外的危险废物利用处置单位</t>
  </si>
  <si>
    <t>许可证编码</t>
  </si>
  <si>
    <t>省内转移</t>
  </si>
  <si>
    <t>长春一汽综合瑞曼迪斯环保科技有限公司-S</t>
  </si>
  <si>
    <t>2201060089-S</t>
  </si>
  <si>
    <t>cdd3282a-219b-11f0-9329-005056a01042</t>
  </si>
  <si>
    <t>C3</t>
  </si>
  <si>
    <t>长春一汽综合瑞曼迪斯环保科技有限公司-L</t>
  </si>
  <si>
    <t>2201060089-L</t>
  </si>
  <si>
    <t>cdd34b8a-219b-11f0-9329-005056a01042</t>
  </si>
  <si>
    <t>吉林省开创阳光环保科技有限公司</t>
  </si>
  <si>
    <t>2201840179</t>
  </si>
  <si>
    <t>cdd34c37-219b-11f0-9329-005056a01042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</si>
</sst>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  <numFmt numFmtId="177" formatCode="0.0###########"/>
    <numFmt numFmtId="178" formatCode="#.######"/>
  </numFmts>
  <fonts count="26">
    <font>
      <sz val="11"/>
      <color indexed="8"/>
      <name val="宋体"/>
      <charset val="134"/>
      <scheme val="minor"/>
    </font>
    <font>
      <b/>
      <sz val="26"/>
      <color rgb="FF000000"/>
      <name val="微软雅黑"/>
      <charset val="134"/>
    </font>
    <font>
      <sz val="9"/>
      <color rgb="FF000000"/>
      <name val="宋体"/>
      <charset val="134"/>
    </font>
    <font>
      <sz val="14"/>
      <color rgb="FF000000"/>
      <name val="微软雅黑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5" applyNumberFormat="0" applyAlignment="0" applyProtection="0">
      <alignment vertical="center"/>
    </xf>
    <xf numFmtId="0" fontId="16" fillId="5" borderId="26" applyNumberFormat="0" applyAlignment="0" applyProtection="0">
      <alignment vertical="center"/>
    </xf>
    <xf numFmtId="0" fontId="17" fillId="5" borderId="25" applyNumberFormat="0" applyAlignment="0" applyProtection="0">
      <alignment vertical="center"/>
    </xf>
    <xf numFmtId="0" fontId="18" fillId="6" borderId="27" applyNumberFormat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2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3" fillId="2" borderId="0" xfId="0" applyNumberFormat="1" applyFont="1" applyFill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177" fontId="2" fillId="2" borderId="5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top" wrapText="1"/>
    </xf>
    <xf numFmtId="178" fontId="2" fillId="2" borderId="5" xfId="0" applyNumberFormat="1" applyFont="1" applyFill="1" applyBorder="1" applyAlignment="1">
      <alignment horizontal="center" vertical="center" wrapText="1"/>
    </xf>
    <xf numFmtId="178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6"/>
  <sheetViews>
    <sheetView tabSelected="1" topLeftCell="A77" workbookViewId="0">
      <selection activeCell="AB77" sqref="AB77"/>
    </sheetView>
  </sheetViews>
  <sheetFormatPr defaultColWidth="9" defaultRowHeight="13.5"/>
  <cols>
    <col min="1" max="1" width="4.06666666666667" customWidth="1"/>
    <col min="2" max="4" width="7.31666666666667" customWidth="1"/>
    <col min="5" max="8" width="4.875" customWidth="1"/>
    <col min="9" max="9" width="5.125" customWidth="1"/>
    <col min="10" max="10" width="6.50833333333333" customWidth="1"/>
    <col min="11" max="11" width="5.69166666666667" customWidth="1"/>
    <col min="12" max="14" width="6.50833333333333" customWidth="1"/>
    <col min="15" max="15" width="6.25" customWidth="1"/>
    <col min="16" max="17" width="4.875" customWidth="1"/>
    <col min="18" max="18" width="5.69166666666667" customWidth="1"/>
    <col min="19" max="19" width="8.25" customWidth="1"/>
    <col min="20" max="20" width="5.69166666666667" customWidth="1"/>
    <col min="21" max="21" width="8" hidden="1"/>
  </cols>
  <sheetData>
    <row r="1" ht="130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6" t="s">
        <v>1</v>
      </c>
    </row>
    <row r="2" ht="25" customHeight="1" spans="1:21">
      <c r="A2" s="2" t="s">
        <v>1</v>
      </c>
      <c r="B2" s="3" t="s">
        <v>1</v>
      </c>
      <c r="C2" s="2" t="s">
        <v>1</v>
      </c>
      <c r="D2" s="4" t="s">
        <v>2</v>
      </c>
      <c r="E2" s="4"/>
      <c r="F2" s="4"/>
      <c r="G2" s="4"/>
      <c r="H2" s="4"/>
      <c r="I2" s="3" t="s">
        <v>1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6" t="s">
        <v>1</v>
      </c>
    </row>
    <row r="3" ht="25" customHeight="1" spans="1:21">
      <c r="A3" s="2" t="s">
        <v>1</v>
      </c>
      <c r="B3" s="3" t="s">
        <v>1</v>
      </c>
      <c r="C3" s="2" t="s">
        <v>1</v>
      </c>
      <c r="D3" s="4" t="s">
        <v>3</v>
      </c>
      <c r="E3" s="4"/>
      <c r="F3" s="4"/>
      <c r="G3" s="4"/>
      <c r="H3" s="4"/>
      <c r="I3" s="19">
        <v>45706.6315509259</v>
      </c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26" t="s">
        <v>1</v>
      </c>
    </row>
    <row r="4" ht="25" customHeight="1" spans="1:21">
      <c r="A4" s="2" t="s">
        <v>1</v>
      </c>
      <c r="B4" s="3" t="s">
        <v>1</v>
      </c>
      <c r="C4" s="2" t="s">
        <v>1</v>
      </c>
      <c r="D4" s="4" t="s">
        <v>4</v>
      </c>
      <c r="E4" s="4"/>
      <c r="F4" s="4"/>
      <c r="G4" s="4"/>
      <c r="H4" s="4"/>
      <c r="I4" s="4" t="str">
        <f>CONCATENATE(CONCATENATE(CONCATENATE("2025","年01月01日至"),"2025"),"年12月31日")</f>
        <v>2025年01月01日至2025年12月31日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26" t="s">
        <v>1</v>
      </c>
    </row>
    <row r="5" ht="50" customHeight="1" spans="1:21">
      <c r="A5" s="2" t="s">
        <v>1</v>
      </c>
      <c r="B5" s="2" t="s">
        <v>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6" t="s">
        <v>1</v>
      </c>
    </row>
    <row r="6" ht="17" customHeight="1" spans="1:21">
      <c r="A6" s="5" t="s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27" t="s">
        <v>1</v>
      </c>
    </row>
    <row r="7" ht="30" customHeight="1" spans="1:21">
      <c r="A7" s="6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22" t="s">
        <v>1</v>
      </c>
    </row>
    <row r="8" ht="20" customHeight="1" spans="1:21">
      <c r="A8" s="7" t="s">
        <v>7</v>
      </c>
      <c r="B8" s="7"/>
      <c r="C8" s="7"/>
      <c r="D8" s="7"/>
      <c r="E8" s="8" t="s">
        <v>8</v>
      </c>
      <c r="F8" s="8"/>
      <c r="G8" s="8"/>
      <c r="H8" s="8"/>
      <c r="I8" s="8"/>
      <c r="J8" s="8"/>
      <c r="K8" s="14" t="s">
        <v>9</v>
      </c>
      <c r="L8" s="14"/>
      <c r="M8" s="14"/>
      <c r="N8" s="14"/>
      <c r="O8" s="20" t="s">
        <v>10</v>
      </c>
      <c r="P8" s="20"/>
      <c r="Q8" s="20"/>
      <c r="R8" s="20"/>
      <c r="S8" s="20"/>
      <c r="T8" s="20"/>
      <c r="U8" s="15" t="s">
        <v>1</v>
      </c>
    </row>
    <row r="9" ht="20" customHeight="1" spans="1:21">
      <c r="A9" s="9" t="s">
        <v>11</v>
      </c>
      <c r="B9" s="9"/>
      <c r="C9" s="9"/>
      <c r="D9" s="9"/>
      <c r="E9" s="10" t="s">
        <v>12</v>
      </c>
      <c r="F9" s="10"/>
      <c r="G9" s="10"/>
      <c r="H9" s="10"/>
      <c r="I9" s="10"/>
      <c r="J9" s="10"/>
      <c r="K9" s="15" t="s">
        <v>13</v>
      </c>
      <c r="L9" s="15"/>
      <c r="M9" s="15"/>
      <c r="N9" s="15"/>
      <c r="O9" s="21" t="s">
        <v>14</v>
      </c>
      <c r="P9" s="21"/>
      <c r="Q9" s="21"/>
      <c r="R9" s="21"/>
      <c r="S9" s="21"/>
      <c r="T9" s="21"/>
      <c r="U9" s="15" t="s">
        <v>1</v>
      </c>
    </row>
    <row r="10" ht="20" customHeight="1" spans="1:21">
      <c r="A10" s="9" t="s">
        <v>15</v>
      </c>
      <c r="B10" s="9"/>
      <c r="C10" s="9"/>
      <c r="D10" s="9"/>
      <c r="E10" s="10" t="s">
        <v>16</v>
      </c>
      <c r="F10" s="10"/>
      <c r="G10" s="10"/>
      <c r="H10" s="10"/>
      <c r="I10" s="10"/>
      <c r="J10" s="10"/>
      <c r="K10" s="15" t="s">
        <v>17</v>
      </c>
      <c r="L10" s="15"/>
      <c r="M10" s="15"/>
      <c r="N10" s="15"/>
      <c r="O10" s="21" t="s">
        <v>18</v>
      </c>
      <c r="P10" s="21"/>
      <c r="Q10" s="21"/>
      <c r="R10" s="21"/>
      <c r="S10" s="21"/>
      <c r="T10" s="21"/>
      <c r="U10" s="15" t="s">
        <v>1</v>
      </c>
    </row>
    <row r="11" ht="20" customHeight="1" spans="1:21">
      <c r="A11" s="9" t="s">
        <v>19</v>
      </c>
      <c r="B11" s="9"/>
      <c r="C11" s="9"/>
      <c r="D11" s="9"/>
      <c r="E11" s="10" t="s">
        <v>20</v>
      </c>
      <c r="F11" s="10"/>
      <c r="G11" s="10"/>
      <c r="H11" s="10"/>
      <c r="I11" s="10"/>
      <c r="J11" s="10"/>
      <c r="K11" s="15" t="s">
        <v>21</v>
      </c>
      <c r="L11" s="15"/>
      <c r="M11" s="15"/>
      <c r="N11" s="15"/>
      <c r="O11" s="21" t="s">
        <v>22</v>
      </c>
      <c r="P11" s="21"/>
      <c r="Q11" s="21"/>
      <c r="R11" s="21"/>
      <c r="S11" s="21"/>
      <c r="T11" s="21"/>
      <c r="U11" s="15" t="s">
        <v>1</v>
      </c>
    </row>
    <row r="12" ht="20" customHeight="1" spans="1:21">
      <c r="A12" s="9" t="s">
        <v>23</v>
      </c>
      <c r="B12" s="9"/>
      <c r="C12" s="9"/>
      <c r="D12" s="9"/>
      <c r="E12" s="10" t="s">
        <v>24</v>
      </c>
      <c r="F12" s="10"/>
      <c r="G12" s="10"/>
      <c r="H12" s="10"/>
      <c r="I12" s="10"/>
      <c r="J12" s="10"/>
      <c r="K12" s="15" t="s">
        <v>25</v>
      </c>
      <c r="L12" s="15"/>
      <c r="M12" s="15"/>
      <c r="N12" s="15"/>
      <c r="O12" s="21" t="s">
        <v>26</v>
      </c>
      <c r="P12" s="21"/>
      <c r="Q12" s="21"/>
      <c r="R12" s="21"/>
      <c r="S12" s="21"/>
      <c r="T12" s="21"/>
      <c r="U12" s="15" t="s">
        <v>1</v>
      </c>
    </row>
    <row r="13" ht="20" customHeight="1" spans="1:21">
      <c r="A13" s="9" t="s">
        <v>27</v>
      </c>
      <c r="B13" s="9"/>
      <c r="C13" s="9"/>
      <c r="D13" s="9"/>
      <c r="E13" s="10" t="s">
        <v>28</v>
      </c>
      <c r="F13" s="10"/>
      <c r="G13" s="10"/>
      <c r="H13" s="10"/>
      <c r="I13" s="10"/>
      <c r="J13" s="10"/>
      <c r="K13" s="15" t="s">
        <v>29</v>
      </c>
      <c r="L13" s="15"/>
      <c r="M13" s="15"/>
      <c r="N13" s="15"/>
      <c r="O13" s="21" t="s">
        <v>30</v>
      </c>
      <c r="P13" s="21"/>
      <c r="Q13" s="21"/>
      <c r="R13" s="21"/>
      <c r="S13" s="21"/>
      <c r="T13" s="21"/>
      <c r="U13" s="15" t="s">
        <v>1</v>
      </c>
    </row>
    <row r="14" ht="20" customHeight="1" spans="1:21">
      <c r="A14" s="9" t="s">
        <v>31</v>
      </c>
      <c r="B14" s="9"/>
      <c r="C14" s="9"/>
      <c r="D14" s="9"/>
      <c r="E14" s="10" t="s">
        <v>32</v>
      </c>
      <c r="F14" s="10"/>
      <c r="G14" s="10"/>
      <c r="H14" s="10"/>
      <c r="I14" s="10"/>
      <c r="J14" s="10"/>
      <c r="K14" s="15" t="s">
        <v>33</v>
      </c>
      <c r="L14" s="15"/>
      <c r="M14" s="15"/>
      <c r="N14" s="15"/>
      <c r="O14" s="21" t="s">
        <v>34</v>
      </c>
      <c r="P14" s="21"/>
      <c r="Q14" s="21"/>
      <c r="R14" s="21"/>
      <c r="S14" s="21"/>
      <c r="T14" s="21"/>
      <c r="U14" s="15" t="s">
        <v>1</v>
      </c>
    </row>
    <row r="15" ht="20" customHeight="1" spans="1:21">
      <c r="A15" s="11" t="s">
        <v>35</v>
      </c>
      <c r="B15" s="11"/>
      <c r="C15" s="11"/>
      <c r="D15" s="11"/>
      <c r="E15" s="12" t="s">
        <v>32</v>
      </c>
      <c r="F15" s="12"/>
      <c r="G15" s="12"/>
      <c r="H15" s="12"/>
      <c r="I15" s="12"/>
      <c r="J15" s="12"/>
      <c r="K15" s="22" t="s">
        <v>36</v>
      </c>
      <c r="L15" s="22"/>
      <c r="M15" s="22"/>
      <c r="N15" s="22"/>
      <c r="O15" s="23" t="s">
        <v>37</v>
      </c>
      <c r="P15" s="23"/>
      <c r="Q15" s="23"/>
      <c r="R15" s="23"/>
      <c r="S15" s="23"/>
      <c r="T15" s="23"/>
      <c r="U15" s="15" t="s">
        <v>1</v>
      </c>
    </row>
    <row r="16" ht="15" customHeight="1" spans="1:21">
      <c r="A16" s="13" t="s">
        <v>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4" t="s">
        <v>1</v>
      </c>
    </row>
    <row r="17" ht="17" customHeight="1" spans="1:21">
      <c r="A17" s="5" t="s">
        <v>38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28" t="s">
        <v>1</v>
      </c>
    </row>
    <row r="18" ht="30" customHeight="1" spans="1:21">
      <c r="A18" s="6" t="s">
        <v>39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29" t="s">
        <v>1</v>
      </c>
    </row>
    <row r="19" ht="37" customHeight="1" spans="1:21">
      <c r="A19" s="7" t="s">
        <v>40</v>
      </c>
      <c r="B19" s="14" t="s">
        <v>41</v>
      </c>
      <c r="C19" s="14" t="s">
        <v>42</v>
      </c>
      <c r="D19" s="14" t="s">
        <v>43</v>
      </c>
      <c r="E19" s="14" t="s">
        <v>44</v>
      </c>
      <c r="F19" s="14" t="s">
        <v>45</v>
      </c>
      <c r="G19" s="14"/>
      <c r="H19" s="14"/>
      <c r="I19" s="14" t="s">
        <v>46</v>
      </c>
      <c r="J19" s="14"/>
      <c r="K19" s="14" t="s">
        <v>47</v>
      </c>
      <c r="L19" s="14"/>
      <c r="M19" s="14"/>
      <c r="N19" s="14"/>
      <c r="O19" s="14"/>
      <c r="P19" s="14"/>
      <c r="Q19" s="25" t="s">
        <v>48</v>
      </c>
      <c r="R19" s="25"/>
      <c r="S19" s="25"/>
      <c r="T19" s="25"/>
      <c r="U19" s="15" t="s">
        <v>1</v>
      </c>
    </row>
    <row r="20" ht="85" customHeight="1" spans="1:21">
      <c r="A20" s="7"/>
      <c r="B20" s="14"/>
      <c r="C20" s="14"/>
      <c r="D20" s="14"/>
      <c r="E20" s="14"/>
      <c r="F20" s="15" t="s">
        <v>49</v>
      </c>
      <c r="G20" s="15" t="s">
        <v>50</v>
      </c>
      <c r="H20" s="15" t="s">
        <v>51</v>
      </c>
      <c r="I20" s="15" t="s">
        <v>52</v>
      </c>
      <c r="J20" s="15" t="s">
        <v>51</v>
      </c>
      <c r="K20" s="15" t="s">
        <v>53</v>
      </c>
      <c r="L20" s="15" t="s">
        <v>54</v>
      </c>
      <c r="M20" s="15" t="s">
        <v>51</v>
      </c>
      <c r="N20" s="15" t="s">
        <v>55</v>
      </c>
      <c r="O20" s="15" t="s">
        <v>56</v>
      </c>
      <c r="P20" s="15" t="s">
        <v>51</v>
      </c>
      <c r="Q20" s="15" t="s">
        <v>57</v>
      </c>
      <c r="R20" s="15" t="s">
        <v>58</v>
      </c>
      <c r="S20" s="15" t="s">
        <v>59</v>
      </c>
      <c r="T20" s="30" t="s">
        <v>51</v>
      </c>
      <c r="U20" s="30" t="s">
        <v>1</v>
      </c>
    </row>
    <row r="21" ht="29" customHeight="1" spans="1:21">
      <c r="A21" s="9">
        <v>1</v>
      </c>
      <c r="B21" s="15" t="s">
        <v>60</v>
      </c>
      <c r="C21" s="15" t="s">
        <v>61</v>
      </c>
      <c r="D21" s="15" t="s">
        <v>60</v>
      </c>
      <c r="E21" s="15" t="s">
        <v>62</v>
      </c>
      <c r="F21" s="15" t="s">
        <v>63</v>
      </c>
      <c r="G21" s="15" t="s">
        <v>63</v>
      </c>
      <c r="H21" s="15" t="s">
        <v>63</v>
      </c>
      <c r="I21" s="24">
        <v>2500</v>
      </c>
      <c r="J21" s="15" t="s">
        <v>64</v>
      </c>
      <c r="K21" s="15" t="s">
        <v>63</v>
      </c>
      <c r="L21" s="24" t="s">
        <v>63</v>
      </c>
      <c r="M21" s="15" t="s">
        <v>63</v>
      </c>
      <c r="N21" s="15" t="s">
        <v>65</v>
      </c>
      <c r="O21" s="24">
        <v>460000</v>
      </c>
      <c r="P21" s="15" t="s">
        <v>64</v>
      </c>
      <c r="Q21" s="15" t="s">
        <v>66</v>
      </c>
      <c r="R21" s="15" t="s">
        <v>67</v>
      </c>
      <c r="S21" s="24">
        <v>470000</v>
      </c>
      <c r="T21" s="30" t="s">
        <v>64</v>
      </c>
      <c r="U21" s="30" t="s">
        <v>68</v>
      </c>
    </row>
    <row r="22" ht="29" customHeight="1" spans="1:21">
      <c r="A22" s="9">
        <v>2</v>
      </c>
      <c r="B22" s="15" t="s">
        <v>69</v>
      </c>
      <c r="C22" s="15" t="s">
        <v>61</v>
      </c>
      <c r="D22" s="15" t="s">
        <v>69</v>
      </c>
      <c r="E22" s="15" t="s">
        <v>70</v>
      </c>
      <c r="F22" s="15" t="s">
        <v>63</v>
      </c>
      <c r="G22" s="15" t="s">
        <v>63</v>
      </c>
      <c r="H22" s="15" t="s">
        <v>63</v>
      </c>
      <c r="I22" s="24">
        <v>5000</v>
      </c>
      <c r="J22" s="15" t="s">
        <v>64</v>
      </c>
      <c r="K22" s="15" t="s">
        <v>63</v>
      </c>
      <c r="L22" s="24" t="s">
        <v>63</v>
      </c>
      <c r="M22" s="15" t="s">
        <v>63</v>
      </c>
      <c r="N22" s="15" t="s">
        <v>65</v>
      </c>
      <c r="O22" s="24">
        <v>820000</v>
      </c>
      <c r="P22" s="15" t="s">
        <v>64</v>
      </c>
      <c r="Q22" s="15" t="s">
        <v>66</v>
      </c>
      <c r="R22" s="15" t="s">
        <v>67</v>
      </c>
      <c r="S22" s="24">
        <v>830000</v>
      </c>
      <c r="T22" s="30" t="s">
        <v>64</v>
      </c>
      <c r="U22" s="30" t="s">
        <v>71</v>
      </c>
    </row>
    <row r="23" ht="29" customHeight="1" spans="1:21">
      <c r="A23" s="9">
        <v>3</v>
      </c>
      <c r="B23" s="15" t="s">
        <v>72</v>
      </c>
      <c r="C23" s="15" t="s">
        <v>61</v>
      </c>
      <c r="D23" s="15" t="s">
        <v>72</v>
      </c>
      <c r="E23" s="15" t="s">
        <v>73</v>
      </c>
      <c r="F23" s="15" t="s">
        <v>63</v>
      </c>
      <c r="G23" s="15" t="s">
        <v>63</v>
      </c>
      <c r="H23" s="15" t="s">
        <v>63</v>
      </c>
      <c r="I23" s="24">
        <v>2000</v>
      </c>
      <c r="J23" s="15" t="s">
        <v>64</v>
      </c>
      <c r="K23" s="15" t="s">
        <v>63</v>
      </c>
      <c r="L23" s="24" t="s">
        <v>63</v>
      </c>
      <c r="M23" s="15" t="s">
        <v>63</v>
      </c>
      <c r="N23" s="15" t="s">
        <v>65</v>
      </c>
      <c r="O23" s="24">
        <v>340000</v>
      </c>
      <c r="P23" s="15" t="s">
        <v>64</v>
      </c>
      <c r="Q23" s="15" t="s">
        <v>66</v>
      </c>
      <c r="R23" s="15" t="s">
        <v>67</v>
      </c>
      <c r="S23" s="24">
        <v>360000</v>
      </c>
      <c r="T23" s="30" t="s">
        <v>64</v>
      </c>
      <c r="U23" s="30" t="s">
        <v>74</v>
      </c>
    </row>
    <row r="24" ht="29" customHeight="1" spans="1:21">
      <c r="A24" s="9">
        <v>4</v>
      </c>
      <c r="B24" s="15" t="s">
        <v>75</v>
      </c>
      <c r="C24" s="15" t="s">
        <v>61</v>
      </c>
      <c r="D24" s="15" t="s">
        <v>75</v>
      </c>
      <c r="E24" s="15" t="s">
        <v>76</v>
      </c>
      <c r="F24" s="15" t="s">
        <v>63</v>
      </c>
      <c r="G24" s="15" t="s">
        <v>63</v>
      </c>
      <c r="H24" s="15" t="s">
        <v>63</v>
      </c>
      <c r="I24" s="24">
        <v>2500</v>
      </c>
      <c r="J24" s="15" t="s">
        <v>64</v>
      </c>
      <c r="K24" s="15" t="s">
        <v>63</v>
      </c>
      <c r="L24" s="24" t="s">
        <v>63</v>
      </c>
      <c r="M24" s="15" t="s">
        <v>63</v>
      </c>
      <c r="N24" s="15" t="s">
        <v>65</v>
      </c>
      <c r="O24" s="24">
        <v>370000</v>
      </c>
      <c r="P24" s="15" t="s">
        <v>64</v>
      </c>
      <c r="Q24" s="15" t="s">
        <v>66</v>
      </c>
      <c r="R24" s="15" t="s">
        <v>67</v>
      </c>
      <c r="S24" s="24">
        <v>380000</v>
      </c>
      <c r="T24" s="30" t="s">
        <v>64</v>
      </c>
      <c r="U24" s="30" t="s">
        <v>77</v>
      </c>
    </row>
    <row r="25" ht="29" customHeight="1" spans="1:21">
      <c r="A25" s="9">
        <v>5</v>
      </c>
      <c r="B25" s="15" t="s">
        <v>78</v>
      </c>
      <c r="C25" s="15" t="s">
        <v>61</v>
      </c>
      <c r="D25" s="15" t="s">
        <v>78</v>
      </c>
      <c r="E25" s="15" t="s">
        <v>79</v>
      </c>
      <c r="F25" s="15" t="s">
        <v>63</v>
      </c>
      <c r="G25" s="15" t="s">
        <v>63</v>
      </c>
      <c r="H25" s="15" t="s">
        <v>63</v>
      </c>
      <c r="I25" s="24">
        <v>5000</v>
      </c>
      <c r="J25" s="15" t="s">
        <v>64</v>
      </c>
      <c r="K25" s="15" t="s">
        <v>63</v>
      </c>
      <c r="L25" s="24" t="s">
        <v>63</v>
      </c>
      <c r="M25" s="15" t="s">
        <v>63</v>
      </c>
      <c r="N25" s="15" t="s">
        <v>65</v>
      </c>
      <c r="O25" s="24">
        <v>750000</v>
      </c>
      <c r="P25" s="15" t="s">
        <v>64</v>
      </c>
      <c r="Q25" s="15" t="s">
        <v>66</v>
      </c>
      <c r="R25" s="15" t="s">
        <v>67</v>
      </c>
      <c r="S25" s="24">
        <v>760000</v>
      </c>
      <c r="T25" s="30" t="s">
        <v>64</v>
      </c>
      <c r="U25" s="30" t="s">
        <v>80</v>
      </c>
    </row>
    <row r="26" ht="29" customHeight="1" spans="1:21">
      <c r="A26" s="9">
        <v>6</v>
      </c>
      <c r="B26" s="15" t="s">
        <v>63</v>
      </c>
      <c r="C26" s="15" t="s">
        <v>63</v>
      </c>
      <c r="D26" s="15" t="s">
        <v>81</v>
      </c>
      <c r="E26" s="15" t="s">
        <v>82</v>
      </c>
      <c r="F26" s="15" t="s">
        <v>83</v>
      </c>
      <c r="G26" s="15" t="s">
        <v>84</v>
      </c>
      <c r="H26" s="15" t="s">
        <v>64</v>
      </c>
      <c r="I26" s="24" t="s">
        <v>63</v>
      </c>
      <c r="J26" s="15" t="s">
        <v>63</v>
      </c>
      <c r="K26" s="15" t="s">
        <v>63</v>
      </c>
      <c r="L26" s="24" t="s">
        <v>63</v>
      </c>
      <c r="M26" s="15" t="s">
        <v>63</v>
      </c>
      <c r="N26" s="15" t="s">
        <v>63</v>
      </c>
      <c r="O26" s="24" t="s">
        <v>63</v>
      </c>
      <c r="P26" s="15" t="s">
        <v>63</v>
      </c>
      <c r="Q26" s="15" t="s">
        <v>63</v>
      </c>
      <c r="R26" s="15" t="s">
        <v>63</v>
      </c>
      <c r="S26" s="24" t="s">
        <v>63</v>
      </c>
      <c r="T26" s="30" t="s">
        <v>63</v>
      </c>
      <c r="U26" s="30" t="s">
        <v>85</v>
      </c>
    </row>
    <row r="27" ht="29" customHeight="1" spans="1:21">
      <c r="A27" s="9">
        <v>7</v>
      </c>
      <c r="B27" s="15" t="s">
        <v>63</v>
      </c>
      <c r="C27" s="15" t="s">
        <v>63</v>
      </c>
      <c r="D27" s="15" t="s">
        <v>86</v>
      </c>
      <c r="E27" s="15" t="s">
        <v>76</v>
      </c>
      <c r="F27" s="15" t="s">
        <v>65</v>
      </c>
      <c r="G27" s="15" t="s">
        <v>87</v>
      </c>
      <c r="H27" s="15" t="s">
        <v>64</v>
      </c>
      <c r="I27" s="24" t="s">
        <v>63</v>
      </c>
      <c r="J27" s="15" t="s">
        <v>63</v>
      </c>
      <c r="K27" s="15" t="s">
        <v>63</v>
      </c>
      <c r="L27" s="24" t="s">
        <v>63</v>
      </c>
      <c r="M27" s="15" t="s">
        <v>63</v>
      </c>
      <c r="N27" s="15" t="s">
        <v>63</v>
      </c>
      <c r="O27" s="24" t="s">
        <v>63</v>
      </c>
      <c r="P27" s="15" t="s">
        <v>63</v>
      </c>
      <c r="Q27" s="15" t="s">
        <v>63</v>
      </c>
      <c r="R27" s="15" t="s">
        <v>63</v>
      </c>
      <c r="S27" s="24" t="s">
        <v>63</v>
      </c>
      <c r="T27" s="30" t="s">
        <v>63</v>
      </c>
      <c r="U27" s="30" t="s">
        <v>88</v>
      </c>
    </row>
    <row r="28" ht="29" customHeight="1" spans="1:21">
      <c r="A28" s="9">
        <v>8</v>
      </c>
      <c r="B28" s="15" t="s">
        <v>63</v>
      </c>
      <c r="C28" s="15" t="s">
        <v>63</v>
      </c>
      <c r="D28" s="15" t="s">
        <v>89</v>
      </c>
      <c r="E28" s="15" t="s">
        <v>62</v>
      </c>
      <c r="F28" s="15" t="s">
        <v>65</v>
      </c>
      <c r="G28" s="15" t="s">
        <v>87</v>
      </c>
      <c r="H28" s="15" t="s">
        <v>64</v>
      </c>
      <c r="I28" s="24" t="s">
        <v>63</v>
      </c>
      <c r="J28" s="15" t="s">
        <v>63</v>
      </c>
      <c r="K28" s="15" t="s">
        <v>63</v>
      </c>
      <c r="L28" s="24" t="s">
        <v>63</v>
      </c>
      <c r="M28" s="15" t="s">
        <v>63</v>
      </c>
      <c r="N28" s="15" t="s">
        <v>63</v>
      </c>
      <c r="O28" s="24" t="s">
        <v>63</v>
      </c>
      <c r="P28" s="15" t="s">
        <v>63</v>
      </c>
      <c r="Q28" s="15" t="s">
        <v>63</v>
      </c>
      <c r="R28" s="15" t="s">
        <v>63</v>
      </c>
      <c r="S28" s="24" t="s">
        <v>63</v>
      </c>
      <c r="T28" s="30" t="s">
        <v>63</v>
      </c>
      <c r="U28" s="30" t="s">
        <v>90</v>
      </c>
    </row>
    <row r="29" ht="15" customHeight="1" spans="1:21">
      <c r="A29" s="13" t="s">
        <v>1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31" t="s">
        <v>1</v>
      </c>
    </row>
    <row r="30" ht="17" customHeight="1" spans="1:21">
      <c r="A30" s="5" t="s">
        <v>91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15" t="s">
        <v>1</v>
      </c>
    </row>
    <row r="31" ht="30" customHeight="1" spans="1:21">
      <c r="A31" s="6" t="s">
        <v>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28" t="s">
        <v>1</v>
      </c>
    </row>
    <row r="32" ht="32" customHeight="1" spans="1:21">
      <c r="A32" s="7" t="s">
        <v>40</v>
      </c>
      <c r="B32" s="14" t="s">
        <v>92</v>
      </c>
      <c r="C32" s="14" t="s">
        <v>93</v>
      </c>
      <c r="D32" s="14" t="s">
        <v>94</v>
      </c>
      <c r="E32" s="14" t="s">
        <v>95</v>
      </c>
      <c r="F32" s="14"/>
      <c r="G32" s="14"/>
      <c r="H32" s="14" t="s">
        <v>96</v>
      </c>
      <c r="I32" s="14" t="s">
        <v>97</v>
      </c>
      <c r="J32" s="14" t="s">
        <v>98</v>
      </c>
      <c r="K32" s="14" t="s">
        <v>99</v>
      </c>
      <c r="L32" s="14" t="s">
        <v>100</v>
      </c>
      <c r="M32" s="14" t="s">
        <v>101</v>
      </c>
      <c r="N32" s="14" t="s">
        <v>51</v>
      </c>
      <c r="O32" s="25" t="s">
        <v>102</v>
      </c>
      <c r="P32" s="25"/>
      <c r="Q32" s="25"/>
      <c r="R32" s="25"/>
      <c r="S32" s="25"/>
      <c r="T32" s="25"/>
      <c r="U32" s="9" t="s">
        <v>1</v>
      </c>
    </row>
    <row r="33" ht="155" customHeight="1" spans="1:21">
      <c r="A33" s="7"/>
      <c r="B33" s="14"/>
      <c r="C33" s="14"/>
      <c r="D33" s="14"/>
      <c r="E33" s="15" t="s">
        <v>103</v>
      </c>
      <c r="F33" s="15" t="s">
        <v>104</v>
      </c>
      <c r="G33" s="15"/>
      <c r="H33" s="14"/>
      <c r="I33" s="14"/>
      <c r="J33" s="14"/>
      <c r="K33" s="14"/>
      <c r="L33" s="14"/>
      <c r="M33" s="14"/>
      <c r="N33" s="14"/>
      <c r="O33" s="15" t="s">
        <v>105</v>
      </c>
      <c r="P33" s="15" t="s">
        <v>106</v>
      </c>
      <c r="Q33" s="15" t="s">
        <v>107</v>
      </c>
      <c r="R33" s="15" t="s">
        <v>108</v>
      </c>
      <c r="S33" s="15" t="s">
        <v>109</v>
      </c>
      <c r="T33" s="30" t="s">
        <v>110</v>
      </c>
      <c r="U33" s="9" t="s">
        <v>1</v>
      </c>
    </row>
    <row r="34" ht="85" customHeight="1" spans="1:21">
      <c r="A34" s="9">
        <v>1</v>
      </c>
      <c r="B34" s="15" t="s">
        <v>70</v>
      </c>
      <c r="C34" s="15" t="s">
        <v>69</v>
      </c>
      <c r="D34" s="15" t="s">
        <v>111</v>
      </c>
      <c r="E34" s="15" t="s">
        <v>112</v>
      </c>
      <c r="F34" s="15" t="s">
        <v>113</v>
      </c>
      <c r="G34" s="15"/>
      <c r="H34" s="15" t="s">
        <v>114</v>
      </c>
      <c r="I34" s="15" t="s">
        <v>115</v>
      </c>
      <c r="J34" s="15" t="s">
        <v>116</v>
      </c>
      <c r="K34" s="15" t="s">
        <v>117</v>
      </c>
      <c r="L34" s="15" t="s">
        <v>118</v>
      </c>
      <c r="M34" s="24">
        <v>2</v>
      </c>
      <c r="N34" s="15" t="s">
        <v>64</v>
      </c>
      <c r="O34" s="15" t="s">
        <v>63</v>
      </c>
      <c r="P34" s="24" t="s">
        <v>63</v>
      </c>
      <c r="Q34" s="15" t="s">
        <v>76</v>
      </c>
      <c r="R34" s="24">
        <v>55500</v>
      </c>
      <c r="S34" s="15" t="s">
        <v>82</v>
      </c>
      <c r="T34" s="32">
        <v>40</v>
      </c>
      <c r="U34" s="9" t="s">
        <v>119</v>
      </c>
    </row>
    <row r="35" ht="85" customHeight="1" spans="1:21">
      <c r="A35" s="9">
        <v>2</v>
      </c>
      <c r="B35" s="15" t="s">
        <v>79</v>
      </c>
      <c r="C35" s="15" t="s">
        <v>78</v>
      </c>
      <c r="D35" s="15" t="s">
        <v>111</v>
      </c>
      <c r="E35" s="15" t="s">
        <v>112</v>
      </c>
      <c r="F35" s="15" t="s">
        <v>113</v>
      </c>
      <c r="G35" s="15"/>
      <c r="H35" s="15" t="s">
        <v>114</v>
      </c>
      <c r="I35" s="15" t="s">
        <v>115</v>
      </c>
      <c r="J35" s="15" t="s">
        <v>116</v>
      </c>
      <c r="K35" s="15" t="s">
        <v>117</v>
      </c>
      <c r="L35" s="15" t="s">
        <v>118</v>
      </c>
      <c r="M35" s="24">
        <v>2</v>
      </c>
      <c r="N35" s="15" t="s">
        <v>64</v>
      </c>
      <c r="O35" s="15" t="s">
        <v>63</v>
      </c>
      <c r="P35" s="24" t="s">
        <v>63</v>
      </c>
      <c r="Q35" s="15" t="s">
        <v>76</v>
      </c>
      <c r="R35" s="24">
        <v>55500</v>
      </c>
      <c r="S35" s="15" t="s">
        <v>82</v>
      </c>
      <c r="T35" s="32">
        <v>40</v>
      </c>
      <c r="U35" s="9" t="s">
        <v>120</v>
      </c>
    </row>
    <row r="36" ht="85" customHeight="1" spans="1:21">
      <c r="A36" s="9">
        <v>3</v>
      </c>
      <c r="B36" s="15" t="s">
        <v>76</v>
      </c>
      <c r="C36" s="15" t="s">
        <v>75</v>
      </c>
      <c r="D36" s="15" t="s">
        <v>111</v>
      </c>
      <c r="E36" s="15" t="s">
        <v>112</v>
      </c>
      <c r="F36" s="15" t="s">
        <v>113</v>
      </c>
      <c r="G36" s="15"/>
      <c r="H36" s="15" t="s">
        <v>114</v>
      </c>
      <c r="I36" s="15" t="s">
        <v>115</v>
      </c>
      <c r="J36" s="15" t="s">
        <v>116</v>
      </c>
      <c r="K36" s="15" t="s">
        <v>117</v>
      </c>
      <c r="L36" s="15" t="s">
        <v>118</v>
      </c>
      <c r="M36" s="24">
        <v>2</v>
      </c>
      <c r="N36" s="15" t="s">
        <v>64</v>
      </c>
      <c r="O36" s="15" t="s">
        <v>63</v>
      </c>
      <c r="P36" s="24" t="s">
        <v>63</v>
      </c>
      <c r="Q36" s="15" t="s">
        <v>76</v>
      </c>
      <c r="R36" s="24">
        <v>55500</v>
      </c>
      <c r="S36" s="15" t="s">
        <v>82</v>
      </c>
      <c r="T36" s="32">
        <v>40</v>
      </c>
      <c r="U36" s="9" t="s">
        <v>121</v>
      </c>
    </row>
    <row r="37" ht="85" customHeight="1" spans="1:21">
      <c r="A37" s="9">
        <v>4</v>
      </c>
      <c r="B37" s="15" t="s">
        <v>62</v>
      </c>
      <c r="C37" s="15" t="s">
        <v>60</v>
      </c>
      <c r="D37" s="15" t="s">
        <v>111</v>
      </c>
      <c r="E37" s="15" t="s">
        <v>112</v>
      </c>
      <c r="F37" s="15" t="s">
        <v>113</v>
      </c>
      <c r="G37" s="15"/>
      <c r="H37" s="15" t="s">
        <v>114</v>
      </c>
      <c r="I37" s="15" t="s">
        <v>115</v>
      </c>
      <c r="J37" s="15" t="s">
        <v>116</v>
      </c>
      <c r="K37" s="15" t="s">
        <v>117</v>
      </c>
      <c r="L37" s="15" t="s">
        <v>118</v>
      </c>
      <c r="M37" s="24">
        <v>2</v>
      </c>
      <c r="N37" s="15" t="s">
        <v>64</v>
      </c>
      <c r="O37" s="15" t="s">
        <v>63</v>
      </c>
      <c r="P37" s="24" t="s">
        <v>63</v>
      </c>
      <c r="Q37" s="15" t="s">
        <v>76</v>
      </c>
      <c r="R37" s="24">
        <v>55500</v>
      </c>
      <c r="S37" s="15" t="s">
        <v>82</v>
      </c>
      <c r="T37" s="32">
        <v>40</v>
      </c>
      <c r="U37" s="9" t="s">
        <v>122</v>
      </c>
    </row>
    <row r="38" ht="85" customHeight="1" spans="1:21">
      <c r="A38" s="9">
        <v>5</v>
      </c>
      <c r="B38" s="15" t="s">
        <v>73</v>
      </c>
      <c r="C38" s="15" t="s">
        <v>72</v>
      </c>
      <c r="D38" s="15" t="s">
        <v>111</v>
      </c>
      <c r="E38" s="15" t="s">
        <v>112</v>
      </c>
      <c r="F38" s="15" t="s">
        <v>113</v>
      </c>
      <c r="G38" s="15"/>
      <c r="H38" s="15" t="s">
        <v>114</v>
      </c>
      <c r="I38" s="15" t="s">
        <v>115</v>
      </c>
      <c r="J38" s="15" t="s">
        <v>116</v>
      </c>
      <c r="K38" s="15" t="s">
        <v>117</v>
      </c>
      <c r="L38" s="15" t="s">
        <v>118</v>
      </c>
      <c r="M38" s="24">
        <v>1</v>
      </c>
      <c r="N38" s="15" t="s">
        <v>64</v>
      </c>
      <c r="O38" s="15" t="s">
        <v>63</v>
      </c>
      <c r="P38" s="24" t="s">
        <v>63</v>
      </c>
      <c r="Q38" s="15" t="s">
        <v>76</v>
      </c>
      <c r="R38" s="24">
        <v>55500</v>
      </c>
      <c r="S38" s="15" t="s">
        <v>82</v>
      </c>
      <c r="T38" s="32">
        <v>40</v>
      </c>
      <c r="U38" s="9" t="s">
        <v>123</v>
      </c>
    </row>
    <row r="39" ht="85" customHeight="1" spans="1:21">
      <c r="A39" s="9">
        <v>6</v>
      </c>
      <c r="B39" s="15" t="s">
        <v>70</v>
      </c>
      <c r="C39" s="15" t="s">
        <v>69</v>
      </c>
      <c r="D39" s="15" t="s">
        <v>111</v>
      </c>
      <c r="E39" s="15" t="s">
        <v>112</v>
      </c>
      <c r="F39" s="15" t="s">
        <v>113</v>
      </c>
      <c r="G39" s="15"/>
      <c r="H39" s="15" t="s">
        <v>114</v>
      </c>
      <c r="I39" s="15" t="s">
        <v>115</v>
      </c>
      <c r="J39" s="15" t="s">
        <v>116</v>
      </c>
      <c r="K39" s="15" t="s">
        <v>117</v>
      </c>
      <c r="L39" s="15" t="s">
        <v>118</v>
      </c>
      <c r="M39" s="24">
        <v>2</v>
      </c>
      <c r="N39" s="15" t="s">
        <v>64</v>
      </c>
      <c r="O39" s="15" t="s">
        <v>63</v>
      </c>
      <c r="P39" s="24" t="s">
        <v>63</v>
      </c>
      <c r="Q39" s="15" t="s">
        <v>62</v>
      </c>
      <c r="R39" s="24">
        <v>55500</v>
      </c>
      <c r="S39" s="15" t="s">
        <v>82</v>
      </c>
      <c r="T39" s="32">
        <v>40</v>
      </c>
      <c r="U39" s="9" t="s">
        <v>124</v>
      </c>
    </row>
    <row r="40" ht="85" customHeight="1" spans="1:21">
      <c r="A40" s="9">
        <v>7</v>
      </c>
      <c r="B40" s="15" t="s">
        <v>79</v>
      </c>
      <c r="C40" s="15" t="s">
        <v>78</v>
      </c>
      <c r="D40" s="15" t="s">
        <v>111</v>
      </c>
      <c r="E40" s="15" t="s">
        <v>112</v>
      </c>
      <c r="F40" s="15" t="s">
        <v>113</v>
      </c>
      <c r="G40" s="15"/>
      <c r="H40" s="15" t="s">
        <v>114</v>
      </c>
      <c r="I40" s="15" t="s">
        <v>115</v>
      </c>
      <c r="J40" s="15" t="s">
        <v>116</v>
      </c>
      <c r="K40" s="15" t="s">
        <v>117</v>
      </c>
      <c r="L40" s="15" t="s">
        <v>118</v>
      </c>
      <c r="M40" s="24">
        <v>2</v>
      </c>
      <c r="N40" s="15" t="s">
        <v>64</v>
      </c>
      <c r="O40" s="15" t="s">
        <v>63</v>
      </c>
      <c r="P40" s="24" t="s">
        <v>63</v>
      </c>
      <c r="Q40" s="15" t="s">
        <v>62</v>
      </c>
      <c r="R40" s="24">
        <v>55500</v>
      </c>
      <c r="S40" s="15" t="s">
        <v>82</v>
      </c>
      <c r="T40" s="32">
        <v>40</v>
      </c>
      <c r="U40" s="9" t="s">
        <v>125</v>
      </c>
    </row>
    <row r="41" ht="85" customHeight="1" spans="1:21">
      <c r="A41" s="9">
        <v>8</v>
      </c>
      <c r="B41" s="15" t="s">
        <v>76</v>
      </c>
      <c r="C41" s="15" t="s">
        <v>75</v>
      </c>
      <c r="D41" s="15" t="s">
        <v>111</v>
      </c>
      <c r="E41" s="15" t="s">
        <v>112</v>
      </c>
      <c r="F41" s="15" t="s">
        <v>113</v>
      </c>
      <c r="G41" s="15"/>
      <c r="H41" s="15" t="s">
        <v>114</v>
      </c>
      <c r="I41" s="15" t="s">
        <v>115</v>
      </c>
      <c r="J41" s="15" t="s">
        <v>116</v>
      </c>
      <c r="K41" s="15" t="s">
        <v>117</v>
      </c>
      <c r="L41" s="15" t="s">
        <v>118</v>
      </c>
      <c r="M41" s="24">
        <v>2</v>
      </c>
      <c r="N41" s="15" t="s">
        <v>64</v>
      </c>
      <c r="O41" s="15" t="s">
        <v>63</v>
      </c>
      <c r="P41" s="24" t="s">
        <v>63</v>
      </c>
      <c r="Q41" s="15" t="s">
        <v>62</v>
      </c>
      <c r="R41" s="24">
        <v>55500</v>
      </c>
      <c r="S41" s="15" t="s">
        <v>82</v>
      </c>
      <c r="T41" s="32">
        <v>40</v>
      </c>
      <c r="U41" s="9" t="s">
        <v>126</v>
      </c>
    </row>
    <row r="42" ht="85" customHeight="1" spans="1:21">
      <c r="A42" s="9">
        <v>9</v>
      </c>
      <c r="B42" s="15" t="s">
        <v>62</v>
      </c>
      <c r="C42" s="15" t="s">
        <v>60</v>
      </c>
      <c r="D42" s="15" t="s">
        <v>111</v>
      </c>
      <c r="E42" s="15" t="s">
        <v>112</v>
      </c>
      <c r="F42" s="15" t="s">
        <v>113</v>
      </c>
      <c r="G42" s="15"/>
      <c r="H42" s="15" t="s">
        <v>114</v>
      </c>
      <c r="I42" s="15" t="s">
        <v>115</v>
      </c>
      <c r="J42" s="15" t="s">
        <v>116</v>
      </c>
      <c r="K42" s="15" t="s">
        <v>117</v>
      </c>
      <c r="L42" s="15" t="s">
        <v>118</v>
      </c>
      <c r="M42" s="24">
        <v>2</v>
      </c>
      <c r="N42" s="15" t="s">
        <v>64</v>
      </c>
      <c r="O42" s="15" t="s">
        <v>63</v>
      </c>
      <c r="P42" s="24" t="s">
        <v>63</v>
      </c>
      <c r="Q42" s="15" t="s">
        <v>62</v>
      </c>
      <c r="R42" s="24">
        <v>55500</v>
      </c>
      <c r="S42" s="15" t="s">
        <v>82</v>
      </c>
      <c r="T42" s="32">
        <v>40</v>
      </c>
      <c r="U42" s="9" t="s">
        <v>127</v>
      </c>
    </row>
    <row r="43" ht="85" customHeight="1" spans="1:21">
      <c r="A43" s="9">
        <v>10</v>
      </c>
      <c r="B43" s="15" t="s">
        <v>73</v>
      </c>
      <c r="C43" s="15" t="s">
        <v>72</v>
      </c>
      <c r="D43" s="15" t="s">
        <v>111</v>
      </c>
      <c r="E43" s="15" t="s">
        <v>112</v>
      </c>
      <c r="F43" s="15" t="s">
        <v>113</v>
      </c>
      <c r="G43" s="15"/>
      <c r="H43" s="15" t="s">
        <v>114</v>
      </c>
      <c r="I43" s="15" t="s">
        <v>115</v>
      </c>
      <c r="J43" s="15" t="s">
        <v>116</v>
      </c>
      <c r="K43" s="15" t="s">
        <v>117</v>
      </c>
      <c r="L43" s="15" t="s">
        <v>118</v>
      </c>
      <c r="M43" s="24">
        <v>1</v>
      </c>
      <c r="N43" s="15" t="s">
        <v>64</v>
      </c>
      <c r="O43" s="15" t="s">
        <v>63</v>
      </c>
      <c r="P43" s="24" t="s">
        <v>63</v>
      </c>
      <c r="Q43" s="15" t="s">
        <v>62</v>
      </c>
      <c r="R43" s="24">
        <v>55500</v>
      </c>
      <c r="S43" s="15" t="s">
        <v>82</v>
      </c>
      <c r="T43" s="32">
        <v>40</v>
      </c>
      <c r="U43" s="9" t="s">
        <v>128</v>
      </c>
    </row>
    <row r="44" ht="85" customHeight="1" spans="1:21">
      <c r="A44" s="9">
        <v>11</v>
      </c>
      <c r="B44" s="15" t="s">
        <v>62</v>
      </c>
      <c r="C44" s="15" t="s">
        <v>60</v>
      </c>
      <c r="D44" s="15" t="s">
        <v>129</v>
      </c>
      <c r="E44" s="15" t="s">
        <v>130</v>
      </c>
      <c r="F44" s="15" t="s">
        <v>131</v>
      </c>
      <c r="G44" s="15"/>
      <c r="H44" s="15" t="s">
        <v>132</v>
      </c>
      <c r="I44" s="15" t="s">
        <v>133</v>
      </c>
      <c r="J44" s="15" t="s">
        <v>134</v>
      </c>
      <c r="K44" s="15" t="s">
        <v>135</v>
      </c>
      <c r="L44" s="15" t="s">
        <v>118</v>
      </c>
      <c r="M44" s="24">
        <v>4.5</v>
      </c>
      <c r="N44" s="15" t="s">
        <v>64</v>
      </c>
      <c r="O44" s="15" t="s">
        <v>63</v>
      </c>
      <c r="P44" s="24" t="s">
        <v>63</v>
      </c>
      <c r="Q44" s="15" t="s">
        <v>63</v>
      </c>
      <c r="R44" s="24" t="s">
        <v>63</v>
      </c>
      <c r="S44" s="15" t="s">
        <v>82</v>
      </c>
      <c r="T44" s="32">
        <v>40</v>
      </c>
      <c r="U44" s="9" t="s">
        <v>136</v>
      </c>
    </row>
    <row r="45" ht="409.5" customHeight="1" spans="1:21">
      <c r="A45" s="9">
        <v>12</v>
      </c>
      <c r="B45" s="15" t="s">
        <v>62</v>
      </c>
      <c r="C45" s="15" t="s">
        <v>60</v>
      </c>
      <c r="D45" s="15" t="s">
        <v>137</v>
      </c>
      <c r="E45" s="15" t="s">
        <v>138</v>
      </c>
      <c r="F45" s="15" t="s">
        <v>139</v>
      </c>
      <c r="G45" s="15"/>
      <c r="H45" s="15" t="s">
        <v>132</v>
      </c>
      <c r="I45" s="15" t="s">
        <v>140</v>
      </c>
      <c r="J45" s="15" t="s">
        <v>141</v>
      </c>
      <c r="K45" s="15" t="s">
        <v>117</v>
      </c>
      <c r="L45" s="15" t="s">
        <v>142</v>
      </c>
      <c r="M45" s="24">
        <v>1</v>
      </c>
      <c r="N45" s="15" t="s">
        <v>64</v>
      </c>
      <c r="O45" s="15" t="s">
        <v>63</v>
      </c>
      <c r="P45" s="24" t="s">
        <v>63</v>
      </c>
      <c r="Q45" s="15" t="s">
        <v>63</v>
      </c>
      <c r="R45" s="24" t="s">
        <v>63</v>
      </c>
      <c r="S45" s="15" t="s">
        <v>82</v>
      </c>
      <c r="T45" s="32">
        <v>40</v>
      </c>
      <c r="U45" s="9" t="s">
        <v>143</v>
      </c>
    </row>
    <row r="46" ht="155" customHeight="1" spans="1:21">
      <c r="A46" s="9">
        <v>13</v>
      </c>
      <c r="B46" s="15" t="s">
        <v>79</v>
      </c>
      <c r="C46" s="15" t="s">
        <v>78</v>
      </c>
      <c r="D46" s="15" t="s">
        <v>144</v>
      </c>
      <c r="E46" s="15" t="s">
        <v>145</v>
      </c>
      <c r="F46" s="15" t="s">
        <v>146</v>
      </c>
      <c r="G46" s="15"/>
      <c r="H46" s="15" t="s">
        <v>147</v>
      </c>
      <c r="I46" s="15" t="s">
        <v>148</v>
      </c>
      <c r="J46" s="15" t="s">
        <v>149</v>
      </c>
      <c r="K46" s="15" t="s">
        <v>135</v>
      </c>
      <c r="L46" s="15" t="s">
        <v>150</v>
      </c>
      <c r="M46" s="24">
        <v>0</v>
      </c>
      <c r="N46" s="15" t="s">
        <v>64</v>
      </c>
      <c r="O46" s="15" t="s">
        <v>63</v>
      </c>
      <c r="P46" s="24" t="s">
        <v>63</v>
      </c>
      <c r="Q46" s="15" t="s">
        <v>63</v>
      </c>
      <c r="R46" s="24" t="s">
        <v>63</v>
      </c>
      <c r="S46" s="15" t="s">
        <v>82</v>
      </c>
      <c r="T46" s="32">
        <v>40</v>
      </c>
      <c r="U46" s="9" t="s">
        <v>151</v>
      </c>
    </row>
    <row r="47" ht="127" customHeight="1" spans="1:21">
      <c r="A47" s="9">
        <v>14</v>
      </c>
      <c r="B47" s="15" t="s">
        <v>70</v>
      </c>
      <c r="C47" s="15" t="s">
        <v>69</v>
      </c>
      <c r="D47" s="15" t="s">
        <v>152</v>
      </c>
      <c r="E47" s="15" t="s">
        <v>153</v>
      </c>
      <c r="F47" s="15" t="s">
        <v>154</v>
      </c>
      <c r="G47" s="15"/>
      <c r="H47" s="15" t="s">
        <v>155</v>
      </c>
      <c r="I47" s="15" t="s">
        <v>156</v>
      </c>
      <c r="J47" s="15" t="s">
        <v>157</v>
      </c>
      <c r="K47" s="15" t="s">
        <v>135</v>
      </c>
      <c r="L47" s="15" t="s">
        <v>150</v>
      </c>
      <c r="M47" s="24">
        <v>0</v>
      </c>
      <c r="N47" s="15" t="s">
        <v>64</v>
      </c>
      <c r="O47" s="15" t="s">
        <v>63</v>
      </c>
      <c r="P47" s="24" t="s">
        <v>63</v>
      </c>
      <c r="Q47" s="15" t="s">
        <v>63</v>
      </c>
      <c r="R47" s="24" t="s">
        <v>63</v>
      </c>
      <c r="S47" s="15" t="s">
        <v>82</v>
      </c>
      <c r="T47" s="32">
        <v>40</v>
      </c>
      <c r="U47" s="9" t="s">
        <v>158</v>
      </c>
    </row>
    <row r="48" ht="15" customHeight="1" spans="1:21">
      <c r="A48" s="13" t="s">
        <v>1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27" t="s">
        <v>1</v>
      </c>
    </row>
    <row r="49" ht="17" customHeight="1" spans="1:21">
      <c r="A49" s="5" t="s">
        <v>159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15" t="s">
        <v>1</v>
      </c>
    </row>
    <row r="50" ht="30" customHeight="1" spans="1:21">
      <c r="A50" s="6" t="s">
        <v>160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28" t="s">
        <v>1</v>
      </c>
    </row>
    <row r="51" ht="30" customHeight="1" spans="1:21">
      <c r="A51" s="7" t="s">
        <v>161</v>
      </c>
      <c r="B51" s="14" t="s">
        <v>109</v>
      </c>
      <c r="C51" s="14"/>
      <c r="D51" s="14" t="s">
        <v>162</v>
      </c>
      <c r="E51" s="14" t="s">
        <v>163</v>
      </c>
      <c r="F51" s="14"/>
      <c r="G51" s="14"/>
      <c r="H51" s="14"/>
      <c r="I51" s="14" t="s">
        <v>164</v>
      </c>
      <c r="J51" s="14"/>
      <c r="K51" s="14" t="s">
        <v>165</v>
      </c>
      <c r="L51" s="14"/>
      <c r="M51" s="14" t="s">
        <v>166</v>
      </c>
      <c r="N51" s="14"/>
      <c r="O51" s="14" t="s">
        <v>167</v>
      </c>
      <c r="P51" s="14" t="s">
        <v>168</v>
      </c>
      <c r="Q51" s="14" t="s">
        <v>169</v>
      </c>
      <c r="R51" s="14" t="s">
        <v>170</v>
      </c>
      <c r="S51" s="14"/>
      <c r="T51" s="25" t="s">
        <v>171</v>
      </c>
      <c r="U51" s="9" t="s">
        <v>1</v>
      </c>
    </row>
    <row r="52" ht="62" customHeight="1" spans="1:21">
      <c r="A52" s="7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25"/>
      <c r="U52" s="9" t="s">
        <v>1</v>
      </c>
    </row>
    <row r="53" ht="29" customHeight="1" spans="1:21">
      <c r="A53" s="9">
        <v>1</v>
      </c>
      <c r="B53" s="15" t="s">
        <v>82</v>
      </c>
      <c r="C53" s="15"/>
      <c r="D53" s="15" t="s">
        <v>172</v>
      </c>
      <c r="E53" s="15" t="s">
        <v>112</v>
      </c>
      <c r="F53" s="15"/>
      <c r="G53" s="15"/>
      <c r="H53" s="15"/>
      <c r="I53" s="15" t="s">
        <v>114</v>
      </c>
      <c r="J53" s="15"/>
      <c r="K53" s="15" t="s">
        <v>115</v>
      </c>
      <c r="L53" s="15"/>
      <c r="M53" s="15" t="s">
        <v>116</v>
      </c>
      <c r="N53" s="15"/>
      <c r="O53" s="15" t="s">
        <v>117</v>
      </c>
      <c r="P53" s="15" t="s">
        <v>118</v>
      </c>
      <c r="Q53" s="15" t="s">
        <v>173</v>
      </c>
      <c r="R53" s="15">
        <v>2.52</v>
      </c>
      <c r="S53" s="15"/>
      <c r="T53" s="30" t="s">
        <v>64</v>
      </c>
      <c r="U53" s="9" t="s">
        <v>174</v>
      </c>
    </row>
    <row r="54" ht="29" customHeight="1" spans="1:21">
      <c r="A54" s="9">
        <v>2</v>
      </c>
      <c r="B54" s="15" t="s">
        <v>82</v>
      </c>
      <c r="C54" s="15"/>
      <c r="D54" s="15" t="s">
        <v>172</v>
      </c>
      <c r="E54" s="15" t="s">
        <v>153</v>
      </c>
      <c r="F54" s="15"/>
      <c r="G54" s="15"/>
      <c r="H54" s="15"/>
      <c r="I54" s="15" t="s">
        <v>155</v>
      </c>
      <c r="J54" s="15"/>
      <c r="K54" s="15" t="s">
        <v>156</v>
      </c>
      <c r="L54" s="15"/>
      <c r="M54" s="15" t="s">
        <v>157</v>
      </c>
      <c r="N54" s="15"/>
      <c r="O54" s="15" t="s">
        <v>135</v>
      </c>
      <c r="P54" s="15" t="s">
        <v>150</v>
      </c>
      <c r="Q54" s="15" t="s">
        <v>175</v>
      </c>
      <c r="R54" s="15">
        <v>0</v>
      </c>
      <c r="S54" s="15"/>
      <c r="T54" s="30" t="s">
        <v>64</v>
      </c>
      <c r="U54" s="9" t="s">
        <v>176</v>
      </c>
    </row>
    <row r="55" ht="16" customHeight="1" spans="1:21">
      <c r="A55" s="9">
        <v>3</v>
      </c>
      <c r="B55" s="15" t="s">
        <v>82</v>
      </c>
      <c r="C55" s="15"/>
      <c r="D55" s="15" t="s">
        <v>172</v>
      </c>
      <c r="E55" s="15" t="s">
        <v>145</v>
      </c>
      <c r="F55" s="15"/>
      <c r="G55" s="15"/>
      <c r="H55" s="15"/>
      <c r="I55" s="15" t="s">
        <v>147</v>
      </c>
      <c r="J55" s="15"/>
      <c r="K55" s="15" t="s">
        <v>148</v>
      </c>
      <c r="L55" s="15"/>
      <c r="M55" s="15" t="s">
        <v>149</v>
      </c>
      <c r="N55" s="15"/>
      <c r="O55" s="15" t="s">
        <v>135</v>
      </c>
      <c r="P55" s="15" t="s">
        <v>150</v>
      </c>
      <c r="Q55" s="15" t="s">
        <v>175</v>
      </c>
      <c r="R55" s="15">
        <v>0</v>
      </c>
      <c r="S55" s="15"/>
      <c r="T55" s="30" t="s">
        <v>64</v>
      </c>
      <c r="U55" s="9" t="s">
        <v>177</v>
      </c>
    </row>
    <row r="56" ht="16" customHeight="1" spans="1:21">
      <c r="A56" s="9">
        <v>4</v>
      </c>
      <c r="B56" s="15" t="s">
        <v>82</v>
      </c>
      <c r="C56" s="15"/>
      <c r="D56" s="15" t="s">
        <v>172</v>
      </c>
      <c r="E56" s="15" t="s">
        <v>130</v>
      </c>
      <c r="F56" s="15"/>
      <c r="G56" s="15"/>
      <c r="H56" s="15"/>
      <c r="I56" s="15" t="s">
        <v>132</v>
      </c>
      <c r="J56" s="15"/>
      <c r="K56" s="15" t="s">
        <v>133</v>
      </c>
      <c r="L56" s="15"/>
      <c r="M56" s="15" t="s">
        <v>134</v>
      </c>
      <c r="N56" s="15"/>
      <c r="O56" s="15" t="s">
        <v>135</v>
      </c>
      <c r="P56" s="15" t="s">
        <v>118</v>
      </c>
      <c r="Q56" s="15" t="s">
        <v>173</v>
      </c>
      <c r="R56" s="15">
        <v>0</v>
      </c>
      <c r="S56" s="15"/>
      <c r="T56" s="30" t="s">
        <v>64</v>
      </c>
      <c r="U56" s="9" t="s">
        <v>178</v>
      </c>
    </row>
    <row r="57" ht="16" customHeight="1" spans="1:21">
      <c r="A57" s="9">
        <v>5</v>
      </c>
      <c r="B57" s="15" t="s">
        <v>82</v>
      </c>
      <c r="C57" s="15"/>
      <c r="D57" s="15" t="s">
        <v>172</v>
      </c>
      <c r="E57" s="15" t="s">
        <v>138</v>
      </c>
      <c r="F57" s="15"/>
      <c r="G57" s="15"/>
      <c r="H57" s="15"/>
      <c r="I57" s="15" t="s">
        <v>132</v>
      </c>
      <c r="J57" s="15"/>
      <c r="K57" s="15" t="s">
        <v>140</v>
      </c>
      <c r="L57" s="15"/>
      <c r="M57" s="15" t="s">
        <v>141</v>
      </c>
      <c r="N57" s="15"/>
      <c r="O57" s="15" t="s">
        <v>117</v>
      </c>
      <c r="P57" s="15" t="s">
        <v>142</v>
      </c>
      <c r="Q57" s="15" t="s">
        <v>179</v>
      </c>
      <c r="R57" s="15">
        <v>0</v>
      </c>
      <c r="S57" s="15"/>
      <c r="T57" s="30" t="s">
        <v>64</v>
      </c>
      <c r="U57" s="9" t="s">
        <v>180</v>
      </c>
    </row>
    <row r="58" ht="30" customHeight="1" spans="1:21">
      <c r="A58" s="16" t="s">
        <v>1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33" t="s">
        <v>1</v>
      </c>
    </row>
    <row r="59" ht="30" customHeight="1" spans="1:21">
      <c r="A59" s="17" t="s">
        <v>181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34" t="s">
        <v>1</v>
      </c>
    </row>
    <row r="60" ht="30" customHeight="1" spans="1:21">
      <c r="A60" s="18" t="s">
        <v>39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35" t="s">
        <v>1</v>
      </c>
    </row>
    <row r="61" ht="30" customHeight="1" spans="1:21">
      <c r="A61" s="7" t="s">
        <v>161</v>
      </c>
      <c r="B61" s="14" t="s">
        <v>182</v>
      </c>
      <c r="C61" s="14" t="s">
        <v>183</v>
      </c>
      <c r="D61" s="14"/>
      <c r="E61" s="14" t="s">
        <v>163</v>
      </c>
      <c r="F61" s="14"/>
      <c r="G61" s="14"/>
      <c r="H61" s="14"/>
      <c r="I61" s="14" t="s">
        <v>164</v>
      </c>
      <c r="J61" s="14"/>
      <c r="K61" s="14" t="s">
        <v>165</v>
      </c>
      <c r="L61" s="14"/>
      <c r="M61" s="14" t="s">
        <v>166</v>
      </c>
      <c r="N61" s="14"/>
      <c r="O61" s="14" t="s">
        <v>167</v>
      </c>
      <c r="P61" s="14" t="s">
        <v>168</v>
      </c>
      <c r="Q61" s="15" t="s">
        <v>184</v>
      </c>
      <c r="R61" s="15" t="s">
        <v>185</v>
      </c>
      <c r="S61" s="15"/>
      <c r="T61" s="30" t="s">
        <v>171</v>
      </c>
      <c r="U61" s="9" t="s">
        <v>1</v>
      </c>
    </row>
    <row r="62" ht="30" customHeight="1" spans="1:21">
      <c r="A62" s="7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5"/>
      <c r="R62" s="15"/>
      <c r="S62" s="15"/>
      <c r="T62" s="30"/>
      <c r="U62" s="9" t="s">
        <v>1</v>
      </c>
    </row>
    <row r="63" ht="30" customHeight="1" spans="1:21">
      <c r="A63" s="9">
        <v>1</v>
      </c>
      <c r="B63" s="15" t="s">
        <v>186</v>
      </c>
      <c r="C63" s="15" t="s">
        <v>76</v>
      </c>
      <c r="D63" s="15"/>
      <c r="E63" s="15" t="s">
        <v>112</v>
      </c>
      <c r="F63" s="15"/>
      <c r="G63" s="15"/>
      <c r="H63" s="15"/>
      <c r="I63" s="15" t="s">
        <v>114</v>
      </c>
      <c r="J63" s="15"/>
      <c r="K63" s="15" t="s">
        <v>115</v>
      </c>
      <c r="L63" s="15"/>
      <c r="M63" s="15" t="s">
        <v>116</v>
      </c>
      <c r="N63" s="15"/>
      <c r="O63" s="15" t="s">
        <v>117</v>
      </c>
      <c r="P63" s="15" t="s">
        <v>118</v>
      </c>
      <c r="Q63" s="15" t="s">
        <v>187</v>
      </c>
      <c r="R63" s="15" t="s">
        <v>188</v>
      </c>
      <c r="S63" s="15"/>
      <c r="T63" s="30" t="s">
        <v>64</v>
      </c>
      <c r="U63" s="9" t="s">
        <v>189</v>
      </c>
    </row>
    <row r="64" ht="45" customHeight="1" spans="1:21">
      <c r="A64" s="9">
        <v>2</v>
      </c>
      <c r="B64" s="15" t="s">
        <v>186</v>
      </c>
      <c r="C64" s="15" t="s">
        <v>62</v>
      </c>
      <c r="D64" s="15"/>
      <c r="E64" s="15" t="s">
        <v>112</v>
      </c>
      <c r="F64" s="15"/>
      <c r="G64" s="15"/>
      <c r="H64" s="15"/>
      <c r="I64" s="15" t="s">
        <v>114</v>
      </c>
      <c r="J64" s="15"/>
      <c r="K64" s="15" t="s">
        <v>115</v>
      </c>
      <c r="L64" s="15"/>
      <c r="M64" s="15" t="s">
        <v>116</v>
      </c>
      <c r="N64" s="15"/>
      <c r="O64" s="15" t="s">
        <v>117</v>
      </c>
      <c r="P64" s="15" t="s">
        <v>118</v>
      </c>
      <c r="Q64" s="15" t="s">
        <v>187</v>
      </c>
      <c r="R64" s="15" t="s">
        <v>188</v>
      </c>
      <c r="S64" s="15"/>
      <c r="T64" s="30" t="s">
        <v>64</v>
      </c>
      <c r="U64" s="9" t="s">
        <v>190</v>
      </c>
    </row>
    <row r="65" ht="30" customHeight="1" spans="1:21">
      <c r="A65" s="16" t="s">
        <v>1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33" t="s">
        <v>1</v>
      </c>
    </row>
    <row r="66" ht="30" customHeight="1" spans="1:21">
      <c r="A66" s="17" t="s">
        <v>191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34" t="s">
        <v>1</v>
      </c>
    </row>
    <row r="67" ht="30" customHeight="1" spans="1:21">
      <c r="A67" s="18" t="s">
        <v>160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35" t="s">
        <v>1</v>
      </c>
    </row>
    <row r="68" ht="30" customHeight="1" spans="1:21">
      <c r="A68" s="36" t="s">
        <v>192</v>
      </c>
      <c r="B68" s="14" t="s">
        <v>161</v>
      </c>
      <c r="C68" s="14" t="s">
        <v>163</v>
      </c>
      <c r="D68" s="14"/>
      <c r="E68" s="14"/>
      <c r="F68" s="14"/>
      <c r="G68" s="14"/>
      <c r="H68" s="14"/>
      <c r="I68" s="14"/>
      <c r="J68" s="14"/>
      <c r="K68" s="14" t="s">
        <v>193</v>
      </c>
      <c r="L68" s="14"/>
      <c r="M68" s="14"/>
      <c r="N68" s="14"/>
      <c r="O68" s="14" t="s">
        <v>194</v>
      </c>
      <c r="P68" s="14"/>
      <c r="Q68" s="14"/>
      <c r="R68" s="25" t="s">
        <v>171</v>
      </c>
      <c r="S68" s="25"/>
      <c r="T68" s="25"/>
      <c r="U68" s="40" t="s">
        <v>1</v>
      </c>
    </row>
    <row r="69" ht="30" customHeight="1" spans="1:21">
      <c r="A69" s="36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25"/>
      <c r="S69" s="25"/>
      <c r="T69" s="25"/>
      <c r="U69" s="40" t="s">
        <v>1</v>
      </c>
    </row>
    <row r="70" ht="30" customHeight="1" spans="1:21">
      <c r="A70" s="36"/>
      <c r="B70" s="15">
        <v>1</v>
      </c>
      <c r="C70" s="15" t="s">
        <v>112</v>
      </c>
      <c r="D70" s="15"/>
      <c r="E70" s="15"/>
      <c r="F70" s="15"/>
      <c r="G70" s="15"/>
      <c r="H70" s="15"/>
      <c r="I70" s="15"/>
      <c r="J70" s="15"/>
      <c r="K70" s="38">
        <f>VALUE(9)</f>
        <v>9</v>
      </c>
      <c r="L70" s="38"/>
      <c r="M70" s="38"/>
      <c r="N70" s="38"/>
      <c r="O70" s="38">
        <f>VALUE(5)</f>
        <v>5</v>
      </c>
      <c r="P70" s="38"/>
      <c r="Q70" s="38"/>
      <c r="R70" s="30" t="s">
        <v>64</v>
      </c>
      <c r="S70" s="30"/>
      <c r="T70" s="30"/>
      <c r="U70" s="40" t="s">
        <v>195</v>
      </c>
    </row>
    <row r="71" ht="30" customHeight="1" spans="1:21">
      <c r="A71" s="36"/>
      <c r="B71" s="15">
        <v>2</v>
      </c>
      <c r="C71" s="15" t="s">
        <v>153</v>
      </c>
      <c r="D71" s="15"/>
      <c r="E71" s="15"/>
      <c r="F71" s="15"/>
      <c r="G71" s="15"/>
      <c r="H71" s="15"/>
      <c r="I71" s="15"/>
      <c r="J71" s="15"/>
      <c r="K71" s="38">
        <f>VALUE(0)</f>
        <v>0</v>
      </c>
      <c r="L71" s="38"/>
      <c r="M71" s="38"/>
      <c r="N71" s="38"/>
      <c r="O71" s="38">
        <f>VALUE(0)</f>
        <v>0</v>
      </c>
      <c r="P71" s="38"/>
      <c r="Q71" s="38"/>
      <c r="R71" s="30" t="s">
        <v>64</v>
      </c>
      <c r="S71" s="30"/>
      <c r="T71" s="30"/>
      <c r="U71" s="40" t="s">
        <v>196</v>
      </c>
    </row>
    <row r="72" ht="30" customHeight="1" spans="1:21">
      <c r="A72" s="36"/>
      <c r="B72" s="15">
        <v>3</v>
      </c>
      <c r="C72" s="15" t="s">
        <v>145</v>
      </c>
      <c r="D72" s="15"/>
      <c r="E72" s="15"/>
      <c r="F72" s="15"/>
      <c r="G72" s="15"/>
      <c r="H72" s="15"/>
      <c r="I72" s="15"/>
      <c r="J72" s="15"/>
      <c r="K72" s="38">
        <f>VALUE(0)</f>
        <v>0</v>
      </c>
      <c r="L72" s="38"/>
      <c r="M72" s="38"/>
      <c r="N72" s="38"/>
      <c r="O72" s="38">
        <f>VALUE(0)</f>
        <v>0</v>
      </c>
      <c r="P72" s="38"/>
      <c r="Q72" s="38"/>
      <c r="R72" s="30" t="s">
        <v>64</v>
      </c>
      <c r="S72" s="30"/>
      <c r="T72" s="30"/>
      <c r="U72" s="40" t="s">
        <v>197</v>
      </c>
    </row>
    <row r="73" ht="30" customHeight="1" spans="1:21">
      <c r="A73" s="36"/>
      <c r="B73" s="15">
        <v>4</v>
      </c>
      <c r="C73" s="15" t="s">
        <v>130</v>
      </c>
      <c r="D73" s="15"/>
      <c r="E73" s="15"/>
      <c r="F73" s="15"/>
      <c r="G73" s="15"/>
      <c r="H73" s="15"/>
      <c r="I73" s="15"/>
      <c r="J73" s="15"/>
      <c r="K73" s="38">
        <f>VALUE(4.5)</f>
        <v>4.5</v>
      </c>
      <c r="L73" s="38"/>
      <c r="M73" s="38"/>
      <c r="N73" s="38"/>
      <c r="O73" s="38">
        <f>VALUE(0.5)</f>
        <v>0.5</v>
      </c>
      <c r="P73" s="38"/>
      <c r="Q73" s="38"/>
      <c r="R73" s="30" t="s">
        <v>64</v>
      </c>
      <c r="S73" s="30"/>
      <c r="T73" s="30"/>
      <c r="U73" s="40" t="s">
        <v>198</v>
      </c>
    </row>
    <row r="74" ht="30" customHeight="1" spans="1:21">
      <c r="A74" s="36"/>
      <c r="B74" s="15">
        <v>5</v>
      </c>
      <c r="C74" s="15" t="s">
        <v>138</v>
      </c>
      <c r="D74" s="15"/>
      <c r="E74" s="15"/>
      <c r="F74" s="15"/>
      <c r="G74" s="15"/>
      <c r="H74" s="15"/>
      <c r="I74" s="15"/>
      <c r="J74" s="15"/>
      <c r="K74" s="38">
        <f>VALUE(1)</f>
        <v>1</v>
      </c>
      <c r="L74" s="38"/>
      <c r="M74" s="38"/>
      <c r="N74" s="38"/>
      <c r="O74" s="38">
        <f>VALUE(0)</f>
        <v>0</v>
      </c>
      <c r="P74" s="38"/>
      <c r="Q74" s="38"/>
      <c r="R74" s="30" t="s">
        <v>64</v>
      </c>
      <c r="S74" s="30"/>
      <c r="T74" s="30"/>
      <c r="U74" s="40" t="s">
        <v>199</v>
      </c>
    </row>
    <row r="75" ht="30" customHeight="1" spans="1:21">
      <c r="A75" s="36"/>
      <c r="B75" s="22" t="s">
        <v>200</v>
      </c>
      <c r="C75" s="22"/>
      <c r="D75" s="22"/>
      <c r="E75" s="22"/>
      <c r="F75" s="22"/>
      <c r="G75" s="22"/>
      <c r="H75" s="22"/>
      <c r="I75" s="22"/>
      <c r="J75" s="22"/>
      <c r="K75" s="39">
        <f>SUM(K70:K74)</f>
        <v>14.5</v>
      </c>
      <c r="L75" s="39"/>
      <c r="M75" s="39"/>
      <c r="N75" s="39"/>
      <c r="O75" s="39">
        <f>SUM(O70:O74)</f>
        <v>5.5</v>
      </c>
      <c r="P75" s="39"/>
      <c r="Q75" s="39"/>
      <c r="R75" s="41" t="s">
        <v>201</v>
      </c>
      <c r="S75" s="41"/>
      <c r="T75" s="41"/>
      <c r="U75" s="40" t="s">
        <v>1</v>
      </c>
    </row>
    <row r="76" ht="169" customHeight="1" spans="1:21">
      <c r="A76" s="36" t="s">
        <v>202</v>
      </c>
      <c r="B76" s="37" t="s">
        <v>203</v>
      </c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40" t="s">
        <v>1</v>
      </c>
    </row>
    <row r="77" ht="253" customHeight="1" spans="1:21">
      <c r="A77" s="36" t="s">
        <v>204</v>
      </c>
      <c r="B77" s="37" t="s">
        <v>205</v>
      </c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40" t="s">
        <v>1</v>
      </c>
    </row>
    <row r="78" ht="30" customHeight="1" spans="1:21">
      <c r="A78" s="16" t="s">
        <v>1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33" t="s">
        <v>1</v>
      </c>
    </row>
    <row r="79" ht="30" customHeight="1" spans="1:21">
      <c r="A79" s="5" t="s">
        <v>206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34" t="s">
        <v>1</v>
      </c>
    </row>
    <row r="80" ht="30" customHeight="1" spans="1:21">
      <c r="A80" s="6" t="s">
        <v>6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35" t="s">
        <v>1</v>
      </c>
    </row>
    <row r="81" ht="43" customHeight="1" spans="1:21">
      <c r="A81" s="7" t="s">
        <v>161</v>
      </c>
      <c r="B81" s="14" t="s">
        <v>207</v>
      </c>
      <c r="C81" s="14" t="s">
        <v>208</v>
      </c>
      <c r="D81" s="14"/>
      <c r="E81" s="14" t="s">
        <v>164</v>
      </c>
      <c r="F81" s="14" t="s">
        <v>165</v>
      </c>
      <c r="G81" s="14" t="s">
        <v>209</v>
      </c>
      <c r="H81" s="14" t="s">
        <v>167</v>
      </c>
      <c r="I81" s="14" t="s">
        <v>168</v>
      </c>
      <c r="J81" s="14" t="s">
        <v>210</v>
      </c>
      <c r="K81" s="14" t="s">
        <v>171</v>
      </c>
      <c r="L81" s="14" t="s">
        <v>211</v>
      </c>
      <c r="M81" s="14" t="s">
        <v>212</v>
      </c>
      <c r="N81" s="14" t="s">
        <v>213</v>
      </c>
      <c r="O81" s="14"/>
      <c r="P81" s="14"/>
      <c r="Q81" s="14" t="s">
        <v>214</v>
      </c>
      <c r="R81" s="14"/>
      <c r="S81" s="25" t="s">
        <v>215</v>
      </c>
      <c r="T81" s="25"/>
      <c r="U81" s="9" t="s">
        <v>1</v>
      </c>
    </row>
    <row r="82" ht="30" customHeight="1" spans="1:21">
      <c r="A82" s="7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5" t="s">
        <v>7</v>
      </c>
      <c r="O82" s="15"/>
      <c r="P82" s="15" t="s">
        <v>216</v>
      </c>
      <c r="Q82" s="15" t="s">
        <v>7</v>
      </c>
      <c r="R82" s="15"/>
      <c r="S82" s="30" t="s">
        <v>7</v>
      </c>
      <c r="T82" s="30"/>
      <c r="U82" s="9" t="s">
        <v>1</v>
      </c>
    </row>
    <row r="83" ht="71" customHeight="1" spans="1:21">
      <c r="A83" s="9">
        <v>1</v>
      </c>
      <c r="B83" s="15" t="s">
        <v>217</v>
      </c>
      <c r="C83" s="15" t="s">
        <v>112</v>
      </c>
      <c r="D83" s="15"/>
      <c r="E83" s="15" t="s">
        <v>114</v>
      </c>
      <c r="F83" s="15" t="s">
        <v>115</v>
      </c>
      <c r="G83" s="15" t="s">
        <v>116</v>
      </c>
      <c r="H83" s="15" t="s">
        <v>117</v>
      </c>
      <c r="I83" s="15" t="s">
        <v>118</v>
      </c>
      <c r="J83" s="15">
        <v>1</v>
      </c>
      <c r="K83" s="15" t="s">
        <v>64</v>
      </c>
      <c r="L83" s="15" t="s">
        <v>135</v>
      </c>
      <c r="M83" s="15" t="s">
        <v>213</v>
      </c>
      <c r="N83" s="15" t="s">
        <v>218</v>
      </c>
      <c r="O83" s="15"/>
      <c r="P83" s="15" t="s">
        <v>219</v>
      </c>
      <c r="Q83" s="15" t="s">
        <v>63</v>
      </c>
      <c r="R83" s="15"/>
      <c r="S83" s="30" t="s">
        <v>63</v>
      </c>
      <c r="T83" s="30"/>
      <c r="U83" s="9" t="s">
        <v>220</v>
      </c>
    </row>
    <row r="84" ht="57" customHeight="1" spans="1:21">
      <c r="A84" s="9">
        <v>2</v>
      </c>
      <c r="B84" s="15" t="s">
        <v>217</v>
      </c>
      <c r="C84" s="15" t="s">
        <v>130</v>
      </c>
      <c r="D84" s="15"/>
      <c r="E84" s="15" t="s">
        <v>132</v>
      </c>
      <c r="F84" s="15" t="s">
        <v>133</v>
      </c>
      <c r="G84" s="15" t="s">
        <v>134</v>
      </c>
      <c r="H84" s="15" t="s">
        <v>135</v>
      </c>
      <c r="I84" s="15" t="s">
        <v>118</v>
      </c>
      <c r="J84" s="15">
        <v>4.5</v>
      </c>
      <c r="K84" s="15" t="s">
        <v>64</v>
      </c>
      <c r="L84" s="15" t="s">
        <v>221</v>
      </c>
      <c r="M84" s="15" t="s">
        <v>213</v>
      </c>
      <c r="N84" s="15" t="s">
        <v>222</v>
      </c>
      <c r="O84" s="15"/>
      <c r="P84" s="15" t="s">
        <v>223</v>
      </c>
      <c r="Q84" s="15" t="s">
        <v>63</v>
      </c>
      <c r="R84" s="15"/>
      <c r="S84" s="30" t="s">
        <v>63</v>
      </c>
      <c r="T84" s="30"/>
      <c r="U84" s="9" t="s">
        <v>224</v>
      </c>
    </row>
    <row r="85" ht="57" customHeight="1" spans="1:21">
      <c r="A85" s="9">
        <v>3</v>
      </c>
      <c r="B85" s="15" t="s">
        <v>217</v>
      </c>
      <c r="C85" s="15" t="s">
        <v>138</v>
      </c>
      <c r="D85" s="15"/>
      <c r="E85" s="15" t="s">
        <v>132</v>
      </c>
      <c r="F85" s="15" t="s">
        <v>140</v>
      </c>
      <c r="G85" s="15" t="s">
        <v>141</v>
      </c>
      <c r="H85" s="15" t="s">
        <v>117</v>
      </c>
      <c r="I85" s="15" t="s">
        <v>142</v>
      </c>
      <c r="J85" s="15">
        <v>1</v>
      </c>
      <c r="K85" s="15" t="s">
        <v>64</v>
      </c>
      <c r="L85" s="15" t="s">
        <v>187</v>
      </c>
      <c r="M85" s="15" t="s">
        <v>213</v>
      </c>
      <c r="N85" s="15" t="s">
        <v>225</v>
      </c>
      <c r="O85" s="15"/>
      <c r="P85" s="15" t="s">
        <v>226</v>
      </c>
      <c r="Q85" s="15" t="s">
        <v>63</v>
      </c>
      <c r="R85" s="15"/>
      <c r="S85" s="30" t="s">
        <v>63</v>
      </c>
      <c r="T85" s="30"/>
      <c r="U85" s="9" t="s">
        <v>227</v>
      </c>
    </row>
    <row r="86" ht="30" customHeight="1" spans="1:21">
      <c r="A86" s="13" t="s">
        <v>1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26" t="s">
        <v>1</v>
      </c>
    </row>
  </sheetData>
  <mergeCells count="226">
    <mergeCell ref="A1:T1"/>
    <mergeCell ref="D2:H2"/>
    <mergeCell ref="I2:T2"/>
    <mergeCell ref="D3:H3"/>
    <mergeCell ref="I3:T3"/>
    <mergeCell ref="D4:H4"/>
    <mergeCell ref="I4:T4"/>
    <mergeCell ref="B5:T5"/>
    <mergeCell ref="A6:T6"/>
    <mergeCell ref="A7:T7"/>
    <mergeCell ref="A8:D8"/>
    <mergeCell ref="E8:J8"/>
    <mergeCell ref="K8:N8"/>
    <mergeCell ref="O8:T8"/>
    <mergeCell ref="A9:D9"/>
    <mergeCell ref="E9:J9"/>
    <mergeCell ref="K9:N9"/>
    <mergeCell ref="O9:T9"/>
    <mergeCell ref="A10:D10"/>
    <mergeCell ref="E10:J10"/>
    <mergeCell ref="K10:N10"/>
    <mergeCell ref="O10:T10"/>
    <mergeCell ref="A11:D11"/>
    <mergeCell ref="E11:J11"/>
    <mergeCell ref="K11:N11"/>
    <mergeCell ref="O11:T11"/>
    <mergeCell ref="A12:D12"/>
    <mergeCell ref="E12:J12"/>
    <mergeCell ref="K12:N12"/>
    <mergeCell ref="O12:T12"/>
    <mergeCell ref="A13:D13"/>
    <mergeCell ref="E13:J13"/>
    <mergeCell ref="K13:N13"/>
    <mergeCell ref="O13:T13"/>
    <mergeCell ref="A14:D14"/>
    <mergeCell ref="E14:J14"/>
    <mergeCell ref="K14:N14"/>
    <mergeCell ref="O14:T14"/>
    <mergeCell ref="A15:D15"/>
    <mergeCell ref="E15:J15"/>
    <mergeCell ref="K15:N15"/>
    <mergeCell ref="O15:T15"/>
    <mergeCell ref="A16:T16"/>
    <mergeCell ref="A17:T17"/>
    <mergeCell ref="A18:T18"/>
    <mergeCell ref="F19:H19"/>
    <mergeCell ref="I19:J19"/>
    <mergeCell ref="K19:P19"/>
    <mergeCell ref="Q19:T19"/>
    <mergeCell ref="A29:T29"/>
    <mergeCell ref="A30:T30"/>
    <mergeCell ref="A31:T31"/>
    <mergeCell ref="E32:G32"/>
    <mergeCell ref="O32:T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A48:T48"/>
    <mergeCell ref="A49:T49"/>
    <mergeCell ref="A50:T50"/>
    <mergeCell ref="B53:C53"/>
    <mergeCell ref="E53:H53"/>
    <mergeCell ref="I53:J53"/>
    <mergeCell ref="K53:L53"/>
    <mergeCell ref="M53:N53"/>
    <mergeCell ref="R53:S53"/>
    <mergeCell ref="B54:C54"/>
    <mergeCell ref="E54:H54"/>
    <mergeCell ref="I54:J54"/>
    <mergeCell ref="K54:L54"/>
    <mergeCell ref="M54:N54"/>
    <mergeCell ref="R54:S54"/>
    <mergeCell ref="B55:C55"/>
    <mergeCell ref="E55:H55"/>
    <mergeCell ref="I55:J55"/>
    <mergeCell ref="K55:L55"/>
    <mergeCell ref="M55:N55"/>
    <mergeCell ref="R55:S55"/>
    <mergeCell ref="B56:C56"/>
    <mergeCell ref="E56:H56"/>
    <mergeCell ref="I56:J56"/>
    <mergeCell ref="K56:L56"/>
    <mergeCell ref="M56:N56"/>
    <mergeCell ref="R56:S56"/>
    <mergeCell ref="B57:C57"/>
    <mergeCell ref="E57:H57"/>
    <mergeCell ref="I57:J57"/>
    <mergeCell ref="K57:L57"/>
    <mergeCell ref="M57:N57"/>
    <mergeCell ref="R57:S57"/>
    <mergeCell ref="A58:T58"/>
    <mergeCell ref="A59:T59"/>
    <mergeCell ref="A60:T60"/>
    <mergeCell ref="C63:D63"/>
    <mergeCell ref="E63:H63"/>
    <mergeCell ref="I63:J63"/>
    <mergeCell ref="K63:L63"/>
    <mergeCell ref="M63:N63"/>
    <mergeCell ref="R63:S63"/>
    <mergeCell ref="C64:D64"/>
    <mergeCell ref="E64:H64"/>
    <mergeCell ref="I64:J64"/>
    <mergeCell ref="K64:L64"/>
    <mergeCell ref="M64:N64"/>
    <mergeCell ref="R64:S64"/>
    <mergeCell ref="A65:T65"/>
    <mergeCell ref="A66:T66"/>
    <mergeCell ref="A67:T67"/>
    <mergeCell ref="C70:J70"/>
    <mergeCell ref="K70:N70"/>
    <mergeCell ref="O70:Q70"/>
    <mergeCell ref="R70:T70"/>
    <mergeCell ref="C71:J71"/>
    <mergeCell ref="K71:N71"/>
    <mergeCell ref="O71:Q71"/>
    <mergeCell ref="R71:T71"/>
    <mergeCell ref="C72:J72"/>
    <mergeCell ref="K72:N72"/>
    <mergeCell ref="O72:Q72"/>
    <mergeCell ref="R72:T72"/>
    <mergeCell ref="C73:J73"/>
    <mergeCell ref="K73:N73"/>
    <mergeCell ref="O73:Q73"/>
    <mergeCell ref="R73:T73"/>
    <mergeCell ref="C74:J74"/>
    <mergeCell ref="K74:N74"/>
    <mergeCell ref="O74:Q74"/>
    <mergeCell ref="R74:T74"/>
    <mergeCell ref="B75:J75"/>
    <mergeCell ref="K75:N75"/>
    <mergeCell ref="O75:Q75"/>
    <mergeCell ref="R75:T75"/>
    <mergeCell ref="B76:T76"/>
    <mergeCell ref="B77:T77"/>
    <mergeCell ref="A78:T78"/>
    <mergeCell ref="A79:T79"/>
    <mergeCell ref="A80:T80"/>
    <mergeCell ref="N81:P81"/>
    <mergeCell ref="Q81:R81"/>
    <mergeCell ref="S81:T81"/>
    <mergeCell ref="N82:O82"/>
    <mergeCell ref="Q82:R82"/>
    <mergeCell ref="S82:T82"/>
    <mergeCell ref="C83:D83"/>
    <mergeCell ref="N83:O83"/>
    <mergeCell ref="Q83:R83"/>
    <mergeCell ref="S83:T83"/>
    <mergeCell ref="C84:D84"/>
    <mergeCell ref="N84:O84"/>
    <mergeCell ref="Q84:R84"/>
    <mergeCell ref="S84:T84"/>
    <mergeCell ref="C85:D85"/>
    <mergeCell ref="N85:O85"/>
    <mergeCell ref="Q85:R85"/>
    <mergeCell ref="S85:T85"/>
    <mergeCell ref="A86:T86"/>
    <mergeCell ref="A19:A20"/>
    <mergeCell ref="A32:A33"/>
    <mergeCell ref="A51:A52"/>
    <mergeCell ref="A61:A62"/>
    <mergeCell ref="A68:A75"/>
    <mergeCell ref="A81:A82"/>
    <mergeCell ref="B19:B20"/>
    <mergeCell ref="B32:B33"/>
    <mergeCell ref="B61:B62"/>
    <mergeCell ref="B68:B69"/>
    <mergeCell ref="B81:B82"/>
    <mergeCell ref="C19:C20"/>
    <mergeCell ref="C32:C33"/>
    <mergeCell ref="D19:D20"/>
    <mergeCell ref="D32:D33"/>
    <mergeCell ref="D51:D52"/>
    <mergeCell ref="E19:E20"/>
    <mergeCell ref="E81:E82"/>
    <mergeCell ref="F81:F82"/>
    <mergeCell ref="G81:G82"/>
    <mergeCell ref="H32:H33"/>
    <mergeCell ref="H81:H82"/>
    <mergeCell ref="I32:I33"/>
    <mergeCell ref="I81:I82"/>
    <mergeCell ref="J32:J33"/>
    <mergeCell ref="J81:J82"/>
    <mergeCell ref="K32:K33"/>
    <mergeCell ref="K81:K82"/>
    <mergeCell ref="L32:L33"/>
    <mergeCell ref="L81:L82"/>
    <mergeCell ref="M32:M33"/>
    <mergeCell ref="M81:M82"/>
    <mergeCell ref="N32:N33"/>
    <mergeCell ref="O51:O52"/>
    <mergeCell ref="O61:O62"/>
    <mergeCell ref="P51:P52"/>
    <mergeCell ref="P61:P62"/>
    <mergeCell ref="Q51:Q52"/>
    <mergeCell ref="Q61:Q62"/>
    <mergeCell ref="T51:T52"/>
    <mergeCell ref="T61:T62"/>
    <mergeCell ref="B51:C52"/>
    <mergeCell ref="R51:S52"/>
    <mergeCell ref="E51:H52"/>
    <mergeCell ref="I51:J52"/>
    <mergeCell ref="K51:L52"/>
    <mergeCell ref="M51:N52"/>
    <mergeCell ref="C61:D62"/>
    <mergeCell ref="I61:J62"/>
    <mergeCell ref="K61:L62"/>
    <mergeCell ref="M61:N62"/>
    <mergeCell ref="E61:H62"/>
    <mergeCell ref="R61:S62"/>
    <mergeCell ref="C68:J69"/>
    <mergeCell ref="K68:N69"/>
    <mergeCell ref="O68:Q69"/>
    <mergeCell ref="R68:T69"/>
    <mergeCell ref="C81:D82"/>
  </mergeCells>
  <pageMargins left="0.748031497001648" right="0.748031497001648" top="0.748031497001648" bottom="0.748031497001648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海龙</cp:lastModifiedBy>
  <dcterms:created xsi:type="dcterms:W3CDTF">2025-04-25T06:09:00Z</dcterms:created>
  <dcterms:modified xsi:type="dcterms:W3CDTF">2025-04-25T07:32:12Z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173D5E19000942E7B08628754EF862BC_12</vt:lpwstr>
  </property>
  <property fmtid="{D5CDD505-2E9C-101B-9397-08002B2CF9AE}" pid="3" name="KSOProductBuildVer">
    <vt:lpwstr>2052-12.1.0.20784</vt:lpwstr>
  </property>
</Properties>
</file>